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activeTab="0"/>
  </bookViews>
  <sheets>
    <sheet name="NESHAP Asbestos Form" sheetId="1" r:id="rId1"/>
    <sheet name="Hard copy" sheetId="2" state="hidden" r:id="rId2"/>
    <sheet name="Database" sheetId="3" state="hidden" r:id="rId3"/>
    <sheet name="Fee Cal" sheetId="4" state="hidden" r:id="rId4"/>
  </sheets>
  <definedNames>
    <definedName name="Dropdown2" localSheetId="0">'NESHAP Asbestos Form'!$H$126</definedName>
    <definedName name="Dropdown3" localSheetId="0">'NESHAP Asbestos Form'!$A$46</definedName>
    <definedName name="Dropdown7" localSheetId="0">'NESHAP Asbestos Form'!$A$8</definedName>
    <definedName name="OLE_LINK1" localSheetId="0">'NESHAP Asbestos Form'!#REF!</definedName>
    <definedName name="_xlnm.Print_Area" localSheetId="0">'NESHAP Asbestos Form'!$A$1:$O$135</definedName>
    <definedName name="Text112" localSheetId="0">'NESHAP Asbestos Form'!$J$121</definedName>
    <definedName name="Text117" localSheetId="0">'NESHAP Asbestos Form'!$A$24</definedName>
    <definedName name="Text118" localSheetId="0">'NESHAP Asbestos Form'!$J$127</definedName>
    <definedName name="Text119" localSheetId="0">'NESHAP Asbestos Form'!#REF!</definedName>
    <definedName name="Text122" localSheetId="0">'NESHAP Asbestos Form'!#REF!</definedName>
    <definedName name="Text124" localSheetId="0">'NESHAP Asbestos Form'!$A$104</definedName>
    <definedName name="Text127" localSheetId="0">'NESHAP Asbestos Form'!$A$15</definedName>
    <definedName name="Text14" localSheetId="0">'NESHAP Asbestos Form'!#REF!</definedName>
    <definedName name="Text16" localSheetId="0">'NESHAP Asbestos Form'!#REF!</definedName>
    <definedName name="Text22" localSheetId="0">'NESHAP Asbestos Form'!$D$124</definedName>
    <definedName name="Text29" localSheetId="0">'NESHAP Asbestos Form'!$J$128</definedName>
    <definedName name="Text33" localSheetId="0">'NESHAP Asbestos Form'!$J$130</definedName>
    <definedName name="Text5" localSheetId="0">'NESHAP Asbestos Form'!#REF!</definedName>
    <definedName name="Text60" localSheetId="0">'NESHAP Asbestos Form'!$A$70</definedName>
    <definedName name="Text62" localSheetId="0">'NESHAP Asbestos Form'!$A$72</definedName>
    <definedName name="Text67" localSheetId="0">'NESHAP Asbestos Form'!$A$153</definedName>
    <definedName name="Text68" localSheetId="0">'NESHAP Asbestos Form'!$A$154</definedName>
    <definedName name="Text73" localSheetId="0">'NESHAP Asbestos Form'!$A$157</definedName>
    <definedName name="Text74" localSheetId="0">'NESHAP Asbestos Form'!$A$158</definedName>
    <definedName name="Text80" localSheetId="0">'NESHAP Asbestos Form'!$A$161</definedName>
    <definedName name="Text83" localSheetId="0">'NESHAP Asbestos Form'!$A$162</definedName>
    <definedName name="Text86" localSheetId="0">'NESHAP Asbestos Form'!#REF!</definedName>
    <definedName name="Text87" localSheetId="0">'NESHAP Asbestos Form'!$E$95</definedName>
    <definedName name="Text88" localSheetId="0">'NESHAP Asbestos Form'!$A$99</definedName>
    <definedName name="Text93" localSheetId="0">'NESHAP Asbestos Form'!$A$133</definedName>
    <definedName name="Text94" localSheetId="0">'NESHAP Asbestos Form'!$A$74</definedName>
    <definedName name="Text96" localSheetId="0">'NESHAP Asbestos Form'!$A$82</definedName>
    <definedName name="Text98" localSheetId="0">'NESHAP Asbestos Form'!$A$96</definedName>
  </definedNames>
  <calcPr fullCalcOnLoad="1"/>
</workbook>
</file>

<file path=xl/sharedStrings.xml><?xml version="1.0" encoding="utf-8"?>
<sst xmlns="http://schemas.openxmlformats.org/spreadsheetml/2006/main" count="278" uniqueCount="176">
  <si>
    <t xml:space="preserve">III. Type Of Operation:         </t>
  </si>
  <si>
    <t xml:space="preserve">VI. Is Asbestos Present? :          </t>
  </si>
  <si>
    <t>Original</t>
  </si>
  <si>
    <t>Courtesy</t>
  </si>
  <si>
    <t>Revision</t>
  </si>
  <si>
    <t>I. Type Of Notification:</t>
  </si>
  <si>
    <t xml:space="preserve">Revision No.:          </t>
  </si>
  <si>
    <t>Asbestos Removal Start Date</t>
  </si>
  <si>
    <t>Asbestos Removal Completion Date</t>
  </si>
  <si>
    <t>Demo/Renovation Start Date</t>
  </si>
  <si>
    <t>Demo/Renovation Completion Date</t>
  </si>
  <si>
    <t xml:space="preserve">Owner Contact:  </t>
  </si>
  <si>
    <t>Cell Phone:</t>
  </si>
  <si>
    <t>Address:</t>
  </si>
  <si>
    <t>Zip Code:</t>
  </si>
  <si>
    <t>Renovation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</si>
  <si>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</si>
  <si>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</si>
  <si>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</si>
  <si>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</si>
  <si>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</si>
  <si>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</si>
  <si>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</si>
  <si>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</si>
  <si>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</si>
  <si>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</si>
  <si>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</si>
  <si>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</si>
  <si>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</si>
  <si>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</si>
  <si>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</si>
  <si>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</si>
  <si>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</si>
  <si>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</si>
  <si>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</si>
  <si>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</si>
  <si>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</si>
  <si>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</si>
  <si>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 Location/ Address:</t>
  </si>
  <si>
    <t>Contact</t>
  </si>
  <si>
    <t>City of Albuquerque, Environmental Health Department</t>
  </si>
  <si>
    <t>Comments:</t>
  </si>
  <si>
    <t>City:</t>
  </si>
  <si>
    <t>State:</t>
  </si>
  <si>
    <t xml:space="preserve">City:  </t>
  </si>
  <si>
    <t>Start:</t>
  </si>
  <si>
    <t>(MM/DD/YY)</t>
  </si>
  <si>
    <t>Contractor name:</t>
  </si>
  <si>
    <t>Contact:</t>
  </si>
  <si>
    <t xml:space="preserve">Name: </t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</si>
  <si>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</si>
  <si>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</si>
  <si>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</si>
  <si>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</si>
  <si>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</si>
  <si>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</si>
  <si>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</si>
  <si>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</si>
  <si>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</si>
  <si>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</si>
  <si>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</si>
  <si>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</si>
  <si>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</si>
  <si>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</si>
  <si>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</si>
  <si>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</si>
  <si>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</si>
  <si>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</si>
  <si>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</si>
  <si>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</si>
  <si>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</si>
  <si>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</si>
  <si>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</si>
  <si>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</si>
  <si>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</si>
  <si>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</si>
  <si>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</si>
  <si>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</si>
  <si>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</si>
  <si>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</si>
  <si>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</si>
  <si>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</si>
  <si>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</si>
  <si>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</si>
  <si>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</si>
  <si>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</si>
  <si>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</si>
  <si>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</si>
  <si>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t>Click on Icon to open PDF.</t>
  </si>
  <si>
    <t>Asbestos Renovation &amp; Demolition Notification Hard copy Form</t>
  </si>
  <si>
    <t>Date:</t>
  </si>
  <si>
    <t xml:space="preserve">V. Asbestos Present?          </t>
  </si>
  <si>
    <t>Building Name:</t>
  </si>
  <si>
    <t xml:space="preserve">I. Type of Notification:            </t>
  </si>
  <si>
    <t>Volume of RACM Off     Facility Component</t>
  </si>
  <si>
    <t>Quantity of RACM</t>
  </si>
  <si>
    <t>Quantity of Cat I</t>
  </si>
  <si>
    <t>Quantity of Cat II</t>
  </si>
  <si>
    <t xml:space="preserve">                  Reason(s) for Revision:</t>
  </si>
  <si>
    <t>Air Quality Program</t>
  </si>
  <si>
    <t xml:space="preserve">Description of the sudden and/or unexpected event:      </t>
  </si>
  <si>
    <t>E-mail:</t>
  </si>
  <si>
    <t>E-mail :</t>
  </si>
  <si>
    <t>Linear Feet</t>
  </si>
  <si>
    <t>Square Feet</t>
  </si>
  <si>
    <t>Cubic Feet</t>
  </si>
  <si>
    <t>XV. Waste Transporter #1:</t>
  </si>
  <si>
    <t>XVI. Waste Disposal Site:</t>
  </si>
  <si>
    <t xml:space="preserve">Work Phone: </t>
  </si>
  <si>
    <t>Work Phone:</t>
  </si>
  <si>
    <t># Floors:</t>
  </si>
  <si>
    <t>Age (Years):</t>
  </si>
  <si>
    <t xml:space="preserve">        Waste Transporter #2:</t>
  </si>
  <si>
    <t>Email:</t>
  </si>
  <si>
    <t xml:space="preserve"> AQP Notification #:  </t>
  </si>
  <si>
    <t>Date of Emergency :</t>
  </si>
  <si>
    <t>Other: See Comments</t>
  </si>
  <si>
    <t>II. Facility Information:</t>
  </si>
  <si>
    <t>IV. Facility Description:</t>
  </si>
  <si>
    <t xml:space="preserve">VI. Method of Asbestos Determination:      </t>
  </si>
  <si>
    <t xml:space="preserve">CF =  Cubic Feet </t>
  </si>
  <si>
    <t>SF =  Square Feet</t>
  </si>
  <si>
    <t xml:space="preserve">LF =  Linear Feet </t>
  </si>
  <si>
    <t>Finish:</t>
  </si>
  <si>
    <t xml:space="preserve">Explanation of how the sudden, unexpected event, if not immediately attended to, presents a safety or public health hazard, is necessary to protect equipment from damage, or is necessary to avoid imposing an unreasonable financial burden:     </t>
  </si>
  <si>
    <t>I certify that asbestos remediation will be carried out by a contractor with a valid New Mexico GS-29 license.  I also certify than an individual trained and currently certified in the provisions of the Asbestos NESHAP regulation (40 CFR Part 61, Subpart M) will be on-site during the asbestos removal process, and evidence that the required training has been accomplished by this person will be made available for inspection during normal business hours.  Lastly, I certify that the information contained in this notification is true and accurate.</t>
  </si>
  <si>
    <t>Volume of ACM Off        Facility Component</t>
  </si>
  <si>
    <t xml:space="preserve">Revision #: </t>
  </si>
  <si>
    <r>
      <rPr>
        <b/>
        <u val="single"/>
        <sz val="8"/>
        <rFont val="Arial"/>
        <family val="2"/>
      </rPr>
      <t>Owner</t>
    </r>
    <r>
      <rPr>
        <sz val="8"/>
        <rFont val="Arial"/>
        <family val="2"/>
      </rPr>
      <t xml:space="preserve"> Name:           </t>
    </r>
  </si>
  <si>
    <r>
      <rPr>
        <b/>
        <u val="single"/>
        <sz val="8"/>
        <rFont val="Arial"/>
        <family val="2"/>
      </rPr>
      <t>Removal</t>
    </r>
    <r>
      <rPr>
        <sz val="8"/>
        <rFont val="Arial"/>
        <family val="2"/>
      </rPr>
      <t xml:space="preserve"> Contractor:</t>
    </r>
  </si>
  <si>
    <r>
      <rPr>
        <b/>
        <u val="single"/>
        <sz val="8"/>
        <rFont val="Arial"/>
        <family val="2"/>
      </rPr>
      <t>Demolition</t>
    </r>
    <r>
      <rPr>
        <sz val="8"/>
        <rFont val="Arial"/>
        <family val="2"/>
      </rPr>
      <t xml:space="preserve"> Contractor:</t>
    </r>
  </si>
  <si>
    <t>Location(s) of Asbestos Removal:</t>
  </si>
  <si>
    <t>Date Received:</t>
  </si>
  <si>
    <t xml:space="preserve">Justification for ordered demolition (i.e. in danger of imminent collapse)      </t>
  </si>
  <si>
    <t xml:space="preserve"> Hour of Emergency :</t>
  </si>
  <si>
    <t>Total RACM Fee =</t>
  </si>
  <si>
    <t xml:space="preserve">Cat I   </t>
  </si>
  <si>
    <t>VII. RACM Fee Calculation</t>
  </si>
  <si>
    <t>Demolition</t>
  </si>
  <si>
    <t>Emergency</t>
  </si>
  <si>
    <t xml:space="preserve">VIII. Asbestos Removal Schedule (MM/DD/YY):      </t>
  </si>
  <si>
    <t xml:space="preserve">IX. Demolition/Reno Schedule (MM/DD/YY):     </t>
  </si>
  <si>
    <t xml:space="preserve">X. Description of planned work, methods to be used, &amp; description of affected facility components (i.e. acoustical ceiling scrape, whole pipe removal, TSI removal, roofing removal, etc.): </t>
  </si>
  <si>
    <t xml:space="preserve">XI. Description of work practices &amp; engineering controls used to prevent emissions of asbestos site (i.e. containment, glove bagging, wetting, filtration devices, etc.):      </t>
  </si>
  <si>
    <t xml:space="preserve">XII. Demolition Ordered By A Government Agency:  </t>
  </si>
  <si>
    <t xml:space="preserve">XIII. Emergency Renovation: </t>
  </si>
  <si>
    <t xml:space="preserve">XIV. Description of procedures to be followed in the event that unexpected asbestos is found or previously non-friable asbestos material becomes crumbled, pulverized, or reduced to powder:      </t>
  </si>
  <si>
    <t>XVII. Certifications:</t>
  </si>
  <si>
    <t>Electronic Signature of Owner / Operator:</t>
  </si>
  <si>
    <t>Building Size: (Square Feet)</t>
  </si>
  <si>
    <r>
      <t xml:space="preserve">Non-Friable Asbestos to be </t>
    </r>
    <r>
      <rPr>
        <b/>
        <i/>
        <u val="single"/>
        <sz val="8"/>
        <color indexed="10"/>
        <rFont val="Arial"/>
        <family val="2"/>
      </rPr>
      <t>Removed</t>
    </r>
  </si>
  <si>
    <r>
      <t xml:space="preserve">Non-Friable Asbestos to </t>
    </r>
    <r>
      <rPr>
        <b/>
        <i/>
        <u val="single"/>
        <sz val="8"/>
        <color indexed="10"/>
        <rFont val="Arial"/>
        <family val="2"/>
      </rPr>
      <t>Remain</t>
    </r>
    <r>
      <rPr>
        <b/>
        <i/>
        <sz val="8"/>
        <color indexed="8"/>
        <rFont val="Arial"/>
        <family val="2"/>
      </rPr>
      <t xml:space="preserve"> During Demolition</t>
    </r>
  </si>
  <si>
    <t>Fee =</t>
  </si>
  <si>
    <t xml:space="preserve"> x   (LF/260 + SF/160 + CF/35)</t>
  </si>
  <si>
    <t>Submit completed NESHAP via:</t>
  </si>
  <si>
    <t>(attach pdf copy of check for applicable fees)</t>
  </si>
  <si>
    <t>asbestos@cabq.gov</t>
  </si>
  <si>
    <t xml:space="preserve">Mail: </t>
  </si>
  <si>
    <t>Environmental Health Department</t>
  </si>
  <si>
    <t>P.O. Box 1293</t>
  </si>
  <si>
    <t>Albuquerque, NM  87103</t>
  </si>
  <si>
    <t>Walk-In:</t>
  </si>
  <si>
    <t>3rd Floor, Room 3047, Albuquerque, NM 87102</t>
  </si>
  <si>
    <t>(include a copy of the NESHAP with check)</t>
  </si>
  <si>
    <t xml:space="preserve">Title: </t>
  </si>
  <si>
    <t xml:space="preserve">Authority: </t>
  </si>
  <si>
    <t xml:space="preserve"> Date of Order:     </t>
  </si>
  <si>
    <t>Make checks payable to:</t>
  </si>
  <si>
    <t>“City of Albuquerque Fund 242”</t>
  </si>
  <si>
    <t>Make checks payable to “City of Albuquerque Fund 242”</t>
  </si>
  <si>
    <t xml:space="preserve">  Phone: 505-768-1972   Fax: 505-768-1977</t>
  </si>
  <si>
    <t>UTM Easting:</t>
  </si>
  <si>
    <t xml:space="preserve"> UTM Northing:</t>
  </si>
  <si>
    <t>Prior         Use:</t>
  </si>
  <si>
    <t>Asbestos Renovation\Demolition NESHAP Notification Form</t>
  </si>
  <si>
    <t>Version 1     Effective Date: 01/01/2023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</si>
</sst>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0000"/>
    <numFmt numFmtId="176" formatCode="[&lt;=9999999]###\-####;\(###\)\ ###\-####"/>
    <numFmt numFmtId="177" formatCode="&quot;$&quot;#,##0"/>
    <numFmt numFmtId="178" formatCode="[$-409]dddd\,\ mmmm\ d\,\ yyyy"/>
  </numFmts>
  <fonts count="11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rgb="FF000000"/>
      <name val="Arial"/>
      <family val="2"/>
    </font>
    <font>
      <b/>
      <u val="single"/>
      <sz val="11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>
      <alignment horizontal="center"/>
    </xf>
    <xf numFmtId="0" fontId="20" fillId="34" borderId="0" xfId="0" applyFont="1" applyFill="1" applyAlignment="1">
      <alignment/>
    </xf>
    <xf numFmtId="0" fontId="28" fillId="41" borderId="0" xfId="0" applyFont="1" applyFill="1" applyBorder="1" applyAlignment="1" applyProtection="1">
      <alignment horizontal="center" vertical="center" wrapText="1"/>
      <protection hidden="1"/>
    </xf>
    <xf numFmtId="0" fontId="30" fillId="41" borderId="0" xfId="0" applyFont="1" applyFill="1" applyBorder="1" applyAlignment="1" applyProtection="1">
      <alignment horizontal="center" vertical="center" wrapText="1"/>
      <protection hidden="1"/>
    </xf>
    <xf numFmtId="0" fontId="99" fillId="34" borderId="0" xfId="0" applyFont="1" applyFill="1" applyAlignment="1" applyProtection="1">
      <alignment horizontal="right" vertical="center"/>
      <protection hidden="1"/>
    </xf>
    <xf numFmtId="0" fontId="29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0" fontId="35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 horizontal="right" vertical="center"/>
      <protection hidden="1"/>
    </xf>
    <xf numFmtId="0" fontId="100" fillId="34" borderId="0" xfId="0" applyFont="1" applyFill="1" applyAlignment="1" applyProtection="1">
      <alignment vertical="center"/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101" fillId="41" borderId="0" xfId="0" applyFont="1" applyFill="1" applyAlignment="1" applyProtection="1">
      <alignment vertical="center"/>
      <protection hidden="1"/>
    </xf>
    <xf numFmtId="0" fontId="102" fillId="41" borderId="0" xfId="0" applyFont="1" applyFill="1" applyAlignment="1" applyProtection="1">
      <alignment vertical="center"/>
      <protection hidden="1"/>
    </xf>
    <xf numFmtId="0" fontId="102" fillId="42" borderId="0" xfId="0" applyFont="1" applyFill="1" applyAlignment="1" applyProtection="1">
      <alignment vertical="center"/>
      <protection hidden="1"/>
    </xf>
    <xf numFmtId="0" fontId="0" fillId="41" borderId="0" xfId="0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103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04" fillId="34" borderId="0" xfId="0" applyFont="1" applyFill="1" applyAlignment="1" applyProtection="1">
      <alignment vertical="center"/>
      <protection hidden="1"/>
    </xf>
    <xf numFmtId="0" fontId="36" fillId="41" borderId="0" xfId="0" applyFont="1" applyFill="1" applyAlignment="1" applyProtection="1">
      <alignment horizontal="left" vertical="center" wrapText="1"/>
      <protection hidden="1"/>
    </xf>
    <xf numFmtId="0" fontId="99" fillId="34" borderId="0" xfId="0" applyFont="1" applyFill="1" applyAlignment="1" applyProtection="1">
      <alignment vertical="center"/>
      <protection hidden="1"/>
    </xf>
    <xf numFmtId="0" fontId="26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29" fillId="41" borderId="0" xfId="0" applyFont="1" applyFill="1" applyBorder="1" applyAlignment="1" applyProtection="1">
      <alignment horizontal="left" vertical="top" wrapText="1"/>
      <protection hidden="1"/>
    </xf>
    <xf numFmtId="0" fontId="105" fillId="41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/>
    </xf>
    <xf numFmtId="0" fontId="31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25" fillId="34" borderId="0" xfId="0" applyFont="1" applyFill="1" applyAlignment="1" applyProtection="1">
      <alignment vertical="center"/>
      <protection/>
    </xf>
    <xf numFmtId="0" fontId="40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41" borderId="0" xfId="0" applyFont="1" applyFill="1" applyAlignment="1" applyProtection="1">
      <alignment vertical="center"/>
      <protection/>
    </xf>
    <xf numFmtId="0" fontId="10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06" fillId="34" borderId="0" xfId="0" applyFont="1" applyFill="1" applyAlignment="1" applyProtection="1">
      <alignment vertical="center"/>
      <protection/>
    </xf>
    <xf numFmtId="0" fontId="105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1" fillId="41" borderId="0" xfId="0" applyFont="1" applyFill="1" applyBorder="1" applyAlignment="1" applyProtection="1">
      <alignment horizontal="left" vertical="top" wrapText="1"/>
      <protection hidden="1"/>
    </xf>
    <xf numFmtId="0" fontId="1" fillId="41" borderId="0" xfId="0" applyFont="1" applyFill="1" applyAlignment="1" applyProtection="1">
      <alignment horizontal="left" vertical="center"/>
      <protection hidden="1"/>
    </xf>
    <xf numFmtId="0" fontId="0" fillId="41" borderId="0" xfId="0" applyFont="1" applyFill="1" applyAlignment="1" applyProtection="1">
      <alignment horizontal="left"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horizontal="left" vertical="center" wrapText="1"/>
      <protection hidden="1"/>
    </xf>
    <xf numFmtId="0" fontId="0" fillId="41" borderId="0" xfId="0" applyFont="1" applyFill="1" applyAlignment="1" applyProtection="1">
      <alignment vertical="center" wrapText="1"/>
      <protection hidden="1"/>
    </xf>
    <xf numFmtId="0" fontId="28" fillId="41" borderId="0" xfId="0" applyFont="1" applyFill="1" applyAlignment="1" applyProtection="1">
      <alignment horizontal="right" vertical="center" wrapText="1"/>
      <protection hidden="1"/>
    </xf>
    <xf numFmtId="3" fontId="1" fillId="41" borderId="0" xfId="0" applyNumberFormat="1" applyFont="1" applyFill="1" applyAlignment="1" applyProtection="1">
      <alignment horizontal="left" vertical="center" wrapText="1"/>
      <protection hidden="1"/>
    </xf>
    <xf numFmtId="0" fontId="1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41" borderId="0" xfId="0" applyFont="1" applyFill="1" applyAlignment="1" applyProtection="1">
      <alignment vertical="center"/>
      <protection hidden="1"/>
    </xf>
    <xf numFmtId="0" fontId="42" fillId="41" borderId="0" xfId="0" applyFont="1" applyFill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vertical="center" shrinkToFit="1"/>
      <protection hidden="1"/>
    </xf>
    <xf numFmtId="0" fontId="0" fillId="34" borderId="0" xfId="0" applyFont="1" applyFill="1" applyAlignment="1" applyProtection="1">
      <alignment horizontal="right" vertical="center" shrinkToFit="1"/>
      <protection hidden="1"/>
    </xf>
    <xf numFmtId="0" fontId="0" fillId="34" borderId="0" xfId="0" applyFont="1" applyFill="1" applyAlignment="1" applyProtection="1">
      <alignment vertical="center" shrinkToFit="1"/>
      <protection hidden="1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1" fillId="41" borderId="0" xfId="0" applyFont="1" applyFill="1" applyAlignment="1" applyProtection="1">
      <alignment horizontal="right" vertical="center"/>
      <protection hidden="1"/>
    </xf>
    <xf numFmtId="0" fontId="18" fillId="41" borderId="0" xfId="0" applyFont="1" applyFill="1" applyAlignment="1" applyProtection="1">
      <alignment horizontal="center" vertical="center" shrinkToFit="1"/>
      <protection hidden="1"/>
    </xf>
    <xf numFmtId="0" fontId="18" fillId="41" borderId="0" xfId="0" applyFont="1" applyFill="1" applyAlignment="1" applyProtection="1">
      <alignment vertical="center" shrinkToFit="1"/>
      <protection hidden="1"/>
    </xf>
    <xf numFmtId="0" fontId="99" fillId="41" borderId="0" xfId="0" applyFont="1" applyFill="1" applyAlignment="1" applyProtection="1">
      <alignment horizontal="right" vertical="center" shrinkToFit="1"/>
      <protection hidden="1"/>
    </xf>
    <xf numFmtId="0" fontId="99" fillId="34" borderId="0" xfId="0" applyFont="1" applyFill="1" applyAlignment="1" applyProtection="1">
      <alignment horizontal="center" vertical="center"/>
      <protection hidden="1"/>
    </xf>
    <xf numFmtId="0" fontId="102" fillId="43" borderId="17" xfId="0" applyFont="1" applyFill="1" applyBorder="1" applyAlignment="1" applyProtection="1">
      <alignment vertical="center"/>
      <protection hidden="1"/>
    </xf>
    <xf numFmtId="0" fontId="37" fillId="43" borderId="17" xfId="0" applyFont="1" applyFill="1" applyBorder="1" applyAlignment="1" applyProtection="1">
      <alignment horizontal="center" vertical="center"/>
      <protection hidden="1"/>
    </xf>
    <xf numFmtId="0" fontId="102" fillId="43" borderId="17" xfId="0" applyFont="1" applyFill="1" applyBorder="1" applyAlignment="1" applyProtection="1">
      <alignment horizontal="center" vertical="center"/>
      <protection hidden="1"/>
    </xf>
    <xf numFmtId="0" fontId="37" fillId="44" borderId="17" xfId="0" applyFont="1" applyFill="1" applyBorder="1" applyAlignment="1" applyProtection="1">
      <alignment horizontal="center" vertical="center"/>
      <protection hidden="1"/>
    </xf>
    <xf numFmtId="0" fontId="37" fillId="43" borderId="22" xfId="0" applyFont="1" applyFill="1" applyBorder="1" applyAlignment="1" applyProtection="1">
      <alignment vertical="center"/>
      <protection hidden="1"/>
    </xf>
    <xf numFmtId="0" fontId="37" fillId="43" borderId="19" xfId="0" applyFont="1" applyFill="1" applyBorder="1" applyAlignment="1" applyProtection="1">
      <alignment vertical="center"/>
      <protection hidden="1"/>
    </xf>
    <xf numFmtId="0" fontId="37" fillId="44" borderId="23" xfId="0" applyFont="1" applyFill="1" applyBorder="1" applyAlignment="1" applyProtection="1">
      <alignment horizontal="center" vertical="center"/>
      <protection hidden="1"/>
    </xf>
    <xf numFmtId="0" fontId="102" fillId="34" borderId="0" xfId="0" applyFont="1" applyFill="1" applyAlignment="1" applyProtection="1">
      <alignment vertical="center"/>
      <protection/>
    </xf>
    <xf numFmtId="0" fontId="41" fillId="41" borderId="0" xfId="0" applyFont="1" applyFill="1" applyBorder="1" applyAlignment="1" applyProtection="1">
      <alignment horizontal="center" vertical="center" wrapText="1"/>
      <protection hidden="1"/>
    </xf>
    <xf numFmtId="0" fontId="19" fillId="41" borderId="0" xfId="0" applyFont="1" applyFill="1" applyBorder="1" applyAlignment="1" applyProtection="1">
      <alignment horizontal="center" vertical="center" shrinkToFit="1"/>
      <protection hidden="1"/>
    </xf>
    <xf numFmtId="0" fontId="24" fillId="41" borderId="0" xfId="0" applyFont="1" applyFill="1" applyBorder="1" applyAlignment="1" applyProtection="1">
      <alignment horizontal="center" vertical="center" wrapText="1"/>
      <protection hidden="1"/>
    </xf>
    <xf numFmtId="0" fontId="1" fillId="41" borderId="0" xfId="0" applyFont="1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37" fillId="41" borderId="0" xfId="0" applyFont="1" applyFill="1" applyBorder="1" applyAlignment="1" applyProtection="1">
      <alignment horizontal="center" vertical="center"/>
      <protection hidden="1"/>
    </xf>
    <xf numFmtId="0" fontId="102" fillId="41" borderId="0" xfId="0" applyFont="1" applyFill="1" applyBorder="1" applyAlignment="1" applyProtection="1">
      <alignment vertical="center"/>
      <protection hidden="1"/>
    </xf>
    <xf numFmtId="0" fontId="45" fillId="34" borderId="0" xfId="0" applyFont="1" applyFill="1" applyAlignment="1" applyProtection="1">
      <alignment horizontal="right" vertical="center" indent="1"/>
      <protection/>
    </xf>
    <xf numFmtId="0" fontId="107" fillId="41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/>
    </xf>
    <xf numFmtId="8" fontId="46" fillId="42" borderId="0" xfId="0" applyNumberFormat="1" applyFont="1" applyFill="1" applyAlignment="1" applyProtection="1">
      <alignment horizontal="center" vertical="center"/>
      <protection hidden="1"/>
    </xf>
    <xf numFmtId="0" fontId="108" fillId="41" borderId="0" xfId="0" applyFont="1" applyFill="1" applyAlignment="1" applyProtection="1">
      <alignment vertical="center"/>
      <protection hidden="1"/>
    </xf>
    <xf numFmtId="0" fontId="19" fillId="44" borderId="17" xfId="0" applyFont="1" applyFill="1" applyBorder="1" applyAlignment="1" applyProtection="1">
      <alignment horizontal="center" vertical="center" shrinkToFit="1"/>
      <protection locked="0"/>
    </xf>
    <xf numFmtId="0" fontId="43" fillId="44" borderId="17" xfId="0" applyFont="1" applyFill="1" applyBorder="1" applyAlignment="1" applyProtection="1">
      <alignment horizontal="center" vertical="center" shrinkToFit="1"/>
      <protection locked="0"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175" fontId="18" fillId="43" borderId="0" xfId="0" applyNumberFormat="1" applyFont="1" applyFill="1" applyAlignment="1" applyProtection="1">
      <alignment horizontal="center" vertical="center" shrinkToFit="1"/>
      <protection locked="0"/>
    </xf>
    <xf numFmtId="0" fontId="109" fillId="43" borderId="0" xfId="0" applyFont="1" applyFill="1" applyBorder="1" applyAlignment="1" applyProtection="1">
      <alignment horizontal="center" vertical="center" shrinkToFit="1"/>
      <protection locked="0"/>
    </xf>
    <xf numFmtId="0" fontId="43" fillId="44" borderId="23" xfId="0" applyFont="1" applyFill="1" applyBorder="1" applyAlignment="1" applyProtection="1">
      <alignment horizontal="center" vertical="center"/>
      <protection locked="0"/>
    </xf>
    <xf numFmtId="0" fontId="43" fillId="44" borderId="17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6" fillId="43" borderId="0" xfId="0" applyFont="1" applyFill="1" applyAlignment="1" applyProtection="1">
      <alignment horizontal="center" vertical="center" shrinkToFit="1"/>
      <protection locked="0"/>
    </xf>
    <xf numFmtId="175" fontId="0" fillId="43" borderId="0" xfId="0" applyNumberFormat="1" applyFont="1" applyFill="1" applyAlignment="1" applyProtection="1">
      <alignment horizontal="center" vertical="center" shrinkToFit="1"/>
      <protection locked="0"/>
    </xf>
    <xf numFmtId="3" fontId="0" fillId="43" borderId="0" xfId="0" applyNumberFormat="1" applyFont="1" applyFill="1" applyAlignment="1" applyProtection="1">
      <alignment horizontal="center" vertical="center" shrinkToFit="1"/>
      <protection locked="0"/>
    </xf>
    <xf numFmtId="175" fontId="101" fillId="43" borderId="0" xfId="0" applyNumberFormat="1" applyFont="1" applyFill="1" applyAlignment="1" applyProtection="1">
      <alignment horizontal="center" vertical="center" shrinkToFit="1"/>
      <protection locked="0"/>
    </xf>
    <xf numFmtId="166" fontId="0" fillId="43" borderId="0" xfId="0" applyNumberFormat="1" applyFont="1" applyFill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/>
      <protection hidden="1"/>
    </xf>
    <xf numFmtId="0" fontId="47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>
      <alignment horizontal="center"/>
    </xf>
    <xf numFmtId="0" fontId="101" fillId="34" borderId="0" xfId="0" applyFont="1" applyFill="1" applyAlignment="1">
      <alignment/>
    </xf>
    <xf numFmtId="0" fontId="110" fillId="34" borderId="0" xfId="0" applyFont="1" applyFill="1" applyAlignment="1">
      <alignment horizontal="center"/>
    </xf>
    <xf numFmtId="0" fontId="101" fillId="34" borderId="0" xfId="0" applyFont="1" applyFill="1" applyAlignment="1">
      <alignment horizontal="center"/>
    </xf>
    <xf numFmtId="0" fontId="101" fillId="34" borderId="0" xfId="0" applyFont="1" applyFill="1" applyAlignment="1">
      <alignment/>
    </xf>
    <xf numFmtId="0" fontId="6" fillId="41" borderId="0" xfId="0" applyFont="1" applyFill="1" applyAlignment="1" applyProtection="1">
      <alignment horizontal="right" vertical="center"/>
      <protection hidden="1"/>
    </xf>
    <xf numFmtId="0" fontId="106" fillId="41" borderId="0" xfId="0" applyFont="1" applyFill="1" applyAlignment="1" applyProtection="1">
      <alignment vertical="center"/>
      <protection/>
    </xf>
    <xf numFmtId="0" fontId="18" fillId="41" borderId="0" xfId="0" applyFont="1" applyFill="1" applyAlignment="1" applyProtection="1">
      <alignment vertical="top" wrapText="1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0" fillId="41" borderId="0" xfId="0" applyFont="1" applyFill="1" applyAlignment="1" applyProtection="1">
      <alignment horizontal="center" vertical="center" shrinkToFit="1"/>
      <protection locked="0"/>
    </xf>
    <xf numFmtId="0" fontId="0" fillId="41" borderId="0" xfId="0" applyFont="1" applyFill="1" applyAlignment="1" applyProtection="1">
      <alignment horizontal="left" vertical="center" shrinkToFit="1"/>
      <protection locked="0"/>
    </xf>
    <xf numFmtId="175" fontId="0" fillId="41" borderId="0" xfId="0" applyNumberFormat="1" applyFont="1" applyFill="1" applyAlignment="1" applyProtection="1">
      <alignment horizontal="center" vertical="center" shrinkToFit="1"/>
      <protection locked="0"/>
    </xf>
    <xf numFmtId="0" fontId="111" fillId="0" borderId="0" xfId="0" applyFont="1" applyAlignment="1">
      <alignment horizontal="right"/>
    </xf>
    <xf numFmtId="0" fontId="7" fillId="34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0" fillId="43" borderId="0" xfId="0" applyFont="1" applyFill="1" applyBorder="1" applyAlignment="1" applyProtection="1">
      <alignment horizontal="left" vertical="center" wrapText="1"/>
      <protection locked="0"/>
    </xf>
    <xf numFmtId="0" fontId="101" fillId="34" borderId="0" xfId="0" applyFont="1" applyFill="1" applyAlignment="1">
      <alignment horizontal="center"/>
    </xf>
    <xf numFmtId="0" fontId="101" fillId="34" borderId="0" xfId="0" applyFont="1" applyFill="1" applyAlignment="1" applyProtection="1">
      <alignment horizontal="center" vertical="center"/>
      <protection/>
    </xf>
    <xf numFmtId="0" fontId="18" fillId="43" borderId="0" xfId="0" applyFont="1" applyFill="1" applyAlignment="1" applyProtection="1">
      <alignment horizontal="left" vertical="center" shrinkToFit="1"/>
      <protection locked="0"/>
    </xf>
    <xf numFmtId="0" fontId="8" fillId="34" borderId="0" xfId="0" applyFont="1" applyFill="1" applyAlignment="1" applyProtection="1">
      <alignment horizontal="center" vertical="center"/>
      <protection hidden="1"/>
    </xf>
    <xf numFmtId="0" fontId="1" fillId="41" borderId="0" xfId="0" applyFont="1" applyFill="1" applyAlignment="1" applyProtection="1">
      <alignment horizontal="center" vertical="center"/>
      <protection hidden="1"/>
    </xf>
    <xf numFmtId="0" fontId="0" fillId="43" borderId="0" xfId="0" applyFont="1" applyFill="1" applyAlignment="1" applyProtection="1">
      <alignment horizontal="left" vertical="center"/>
      <protection locked="0"/>
    </xf>
    <xf numFmtId="0" fontId="0" fillId="43" borderId="0" xfId="0" applyFont="1" applyFill="1" applyAlignment="1" applyProtection="1">
      <alignment horizontal="left" vertical="center" shrinkToFit="1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110" fillId="34" borderId="0" xfId="0" applyFont="1" applyFill="1" applyAlignment="1">
      <alignment horizontal="center"/>
    </xf>
    <xf numFmtId="0" fontId="112" fillId="41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8" fillId="34" borderId="0" xfId="0" applyFont="1" applyFill="1" applyAlignment="1" applyProtection="1">
      <alignment horizontal="left" vertical="center" wrapText="1"/>
      <protection hidden="1"/>
    </xf>
    <xf numFmtId="176" fontId="0" fillId="43" borderId="0" xfId="0" applyNumberFormat="1" applyFont="1" applyFill="1" applyAlignment="1" applyProtection="1">
      <alignment horizontal="center" vertical="center" shrinkToFit="1"/>
      <protection locked="0"/>
    </xf>
    <xf numFmtId="0" fontId="3" fillId="34" borderId="0" xfId="53" applyFill="1" applyAlignment="1" applyProtection="1">
      <alignment horizontal="center"/>
      <protection/>
    </xf>
    <xf numFmtId="0" fontId="19" fillId="44" borderId="25" xfId="0" applyFont="1" applyFill="1" applyBorder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37" fillId="44" borderId="22" xfId="0" applyFont="1" applyFill="1" applyBorder="1" applyAlignment="1" applyProtection="1">
      <alignment horizontal="center" vertical="center"/>
      <protection hidden="1"/>
    </xf>
    <xf numFmtId="0" fontId="37" fillId="44" borderId="19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Alignment="1">
      <alignment horizontal="center"/>
    </xf>
    <xf numFmtId="0" fontId="24" fillId="44" borderId="26" xfId="0" applyFont="1" applyFill="1" applyBorder="1" applyAlignment="1" applyProtection="1">
      <alignment horizontal="center" vertical="center" wrapText="1"/>
      <protection hidden="1"/>
    </xf>
    <xf numFmtId="0" fontId="24" fillId="44" borderId="27" xfId="0" applyFont="1" applyFill="1" applyBorder="1" applyAlignment="1" applyProtection="1">
      <alignment horizontal="center" vertical="center" wrapText="1"/>
      <protection hidden="1"/>
    </xf>
    <xf numFmtId="0" fontId="24" fillId="44" borderId="28" xfId="0" applyFont="1" applyFill="1" applyBorder="1" applyAlignment="1" applyProtection="1">
      <alignment horizontal="center" vertical="center" wrapText="1"/>
      <protection hidden="1"/>
    </xf>
    <xf numFmtId="0" fontId="24" fillId="44" borderId="29" xfId="0" applyFont="1" applyFill="1" applyBorder="1" applyAlignment="1" applyProtection="1">
      <alignment horizontal="center" vertical="center" wrapText="1"/>
      <protection hidden="1"/>
    </xf>
    <xf numFmtId="0" fontId="24" fillId="34" borderId="0" xfId="0" applyNumberFormat="1" applyFont="1" applyFill="1" applyAlignment="1" applyProtection="1">
      <alignment horizontal="left" vertical="center" wrapText="1"/>
      <protection hidden="1"/>
    </xf>
    <xf numFmtId="166" fontId="101" fillId="43" borderId="0" xfId="0" applyNumberFormat="1" applyFont="1" applyFill="1" applyAlignment="1" applyProtection="1">
      <alignment horizontal="center" vertical="center" shrinkToFit="1"/>
      <protection locked="0"/>
    </xf>
    <xf numFmtId="0" fontId="30" fillId="34" borderId="0" xfId="0" applyFont="1" applyFill="1" applyAlignment="1" applyProtection="1">
      <alignment horizontal="left" vertical="center" wrapText="1"/>
      <protection hidden="1"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0" fontId="101" fillId="43" borderId="0" xfId="0" applyFont="1" applyFill="1" applyAlignment="1" applyProtection="1">
      <alignment horizontal="center" vertical="center" shrinkToFit="1"/>
      <protection locked="0"/>
    </xf>
    <xf numFmtId="0" fontId="113" fillId="43" borderId="30" xfId="0" applyFont="1" applyFill="1" applyBorder="1" applyAlignment="1" applyProtection="1">
      <alignment horizontal="center" vertical="center"/>
      <protection hidden="1"/>
    </xf>
    <xf numFmtId="0" fontId="113" fillId="43" borderId="31" xfId="0" applyFont="1" applyFill="1" applyBorder="1" applyAlignment="1" applyProtection="1">
      <alignment horizontal="center" vertical="center"/>
      <protection hidden="1"/>
    </xf>
    <xf numFmtId="164" fontId="114" fillId="43" borderId="31" xfId="0" applyNumberFormat="1" applyFont="1" applyFill="1" applyBorder="1" applyAlignment="1" applyProtection="1">
      <alignment horizontal="center" vertical="center"/>
      <protection hidden="1"/>
    </xf>
    <xf numFmtId="164" fontId="114" fillId="43" borderId="32" xfId="0" applyNumberFormat="1" applyFont="1" applyFill="1" applyBorder="1" applyAlignment="1" applyProtection="1">
      <alignment horizontal="center" vertical="center"/>
      <protection hidden="1"/>
    </xf>
    <xf numFmtId="0" fontId="100" fillId="41" borderId="22" xfId="0" applyFont="1" applyFill="1" applyBorder="1" applyAlignment="1" applyProtection="1">
      <alignment horizontal="center" vertical="center"/>
      <protection hidden="1"/>
    </xf>
    <xf numFmtId="0" fontId="100" fillId="41" borderId="33" xfId="0" applyFont="1" applyFill="1" applyBorder="1" applyAlignment="1" applyProtection="1">
      <alignment horizontal="center" vertical="center"/>
      <protection hidden="1"/>
    </xf>
    <xf numFmtId="0" fontId="100" fillId="41" borderId="19" xfId="0" applyFont="1" applyFill="1" applyBorder="1" applyAlignment="1" applyProtection="1">
      <alignment horizontal="center" vertical="center"/>
      <protection hidden="1"/>
    </xf>
    <xf numFmtId="0" fontId="41" fillId="44" borderId="22" xfId="0" applyFont="1" applyFill="1" applyBorder="1" applyAlignment="1" applyProtection="1">
      <alignment horizontal="center" vertical="center"/>
      <protection hidden="1"/>
    </xf>
    <xf numFmtId="0" fontId="41" fillId="44" borderId="19" xfId="0" applyFont="1" applyFill="1" applyBorder="1" applyAlignment="1" applyProtection="1">
      <alignment horizontal="center" vertical="center"/>
      <protection hidden="1"/>
    </xf>
    <xf numFmtId="0" fontId="41" fillId="44" borderId="26" xfId="0" applyFont="1" applyFill="1" applyBorder="1" applyAlignment="1" applyProtection="1">
      <alignment horizontal="center" vertical="center" wrapText="1"/>
      <protection hidden="1"/>
    </xf>
    <xf numFmtId="0" fontId="41" fillId="44" borderId="27" xfId="0" applyFont="1" applyFill="1" applyBorder="1" applyAlignment="1" applyProtection="1">
      <alignment horizontal="center" vertical="center" wrapText="1"/>
      <protection hidden="1"/>
    </xf>
    <xf numFmtId="0" fontId="41" fillId="44" borderId="28" xfId="0" applyFont="1" applyFill="1" applyBorder="1" applyAlignment="1" applyProtection="1">
      <alignment horizontal="center" vertical="center" wrapText="1"/>
      <protection hidden="1"/>
    </xf>
    <xf numFmtId="0" fontId="41" fillId="44" borderId="29" xfId="0" applyFont="1" applyFill="1" applyBorder="1" applyAlignment="1" applyProtection="1">
      <alignment horizontal="center" vertical="center" wrapText="1"/>
      <protection hidden="1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0" fillId="34" borderId="0" xfId="0" applyFill="1" applyAlignment="1" applyProtection="1">
      <alignment horizontal="right" vertical="center" wrapText="1"/>
      <protection hidden="1"/>
    </xf>
    <xf numFmtId="0" fontId="20" fillId="43" borderId="26" xfId="0" applyFont="1" applyFill="1" applyBorder="1" applyAlignment="1" applyProtection="1">
      <alignment horizontal="center" vertical="center" shrinkToFit="1"/>
      <protection locked="0"/>
    </xf>
    <xf numFmtId="0" fontId="20" fillId="43" borderId="27" xfId="0" applyFont="1" applyFill="1" applyBorder="1" applyAlignment="1" applyProtection="1">
      <alignment horizontal="center" vertical="center" shrinkToFit="1"/>
      <protection locked="0"/>
    </xf>
    <xf numFmtId="0" fontId="20" fillId="43" borderId="28" xfId="0" applyFont="1" applyFill="1" applyBorder="1" applyAlignment="1" applyProtection="1">
      <alignment horizontal="center" vertical="center" shrinkToFit="1"/>
      <protection locked="0"/>
    </xf>
    <xf numFmtId="0" fontId="20" fillId="43" borderId="29" xfId="0" applyFont="1" applyFill="1" applyBorder="1" applyAlignment="1" applyProtection="1">
      <alignment horizontal="center" vertical="center" shrinkToFit="1"/>
      <protection locked="0"/>
    </xf>
    <xf numFmtId="0" fontId="24" fillId="44" borderId="25" xfId="0" applyFont="1" applyFill="1" applyBorder="1" applyAlignment="1" applyProtection="1">
      <alignment horizontal="center" vertical="center" wrapText="1"/>
      <protection hidden="1"/>
    </xf>
    <xf numFmtId="0" fontId="24" fillId="44" borderId="23" xfId="0" applyFont="1" applyFill="1" applyBorder="1" applyAlignment="1" applyProtection="1">
      <alignment horizontal="center" vertical="center" wrapText="1"/>
      <protection hidden="1"/>
    </xf>
    <xf numFmtId="0" fontId="102" fillId="41" borderId="26" xfId="0" applyFont="1" applyFill="1" applyBorder="1" applyAlignment="1" applyProtection="1">
      <alignment horizontal="center" vertical="center"/>
      <protection hidden="1"/>
    </xf>
    <xf numFmtId="0" fontId="102" fillId="41" borderId="34" xfId="0" applyFont="1" applyFill="1" applyBorder="1" applyAlignment="1" applyProtection="1">
      <alignment horizontal="center" vertical="center"/>
      <protection hidden="1"/>
    </xf>
    <xf numFmtId="0" fontId="102" fillId="41" borderId="27" xfId="0" applyFont="1" applyFill="1" applyBorder="1" applyAlignment="1" applyProtection="1">
      <alignment horizontal="center" vertical="center"/>
      <protection hidden="1"/>
    </xf>
    <xf numFmtId="0" fontId="0" fillId="43" borderId="0" xfId="0" applyFont="1" applyFill="1" applyBorder="1" applyAlignment="1" applyProtection="1">
      <alignment horizontal="left" vertical="top" wrapText="1" shrinkToFit="1"/>
      <protection locked="0"/>
    </xf>
    <xf numFmtId="166" fontId="109" fillId="43" borderId="0" xfId="0" applyNumberFormat="1" applyFont="1" applyFill="1" applyAlignment="1" applyProtection="1">
      <alignment horizontal="center" vertical="center" shrinkToFit="1"/>
      <protection locked="0"/>
    </xf>
    <xf numFmtId="0" fontId="19" fillId="44" borderId="25" xfId="0" applyFont="1" applyFill="1" applyBorder="1" applyAlignment="1" applyProtection="1">
      <alignment horizontal="center" vertical="center" wrapText="1"/>
      <protection locked="0"/>
    </xf>
    <xf numFmtId="0" fontId="19" fillId="44" borderId="23" xfId="0" applyFont="1" applyFill="1" applyBorder="1" applyAlignment="1" applyProtection="1">
      <alignment horizontal="center" vertical="center" wrapText="1"/>
      <protection locked="0"/>
    </xf>
    <xf numFmtId="0" fontId="99" fillId="34" borderId="0" xfId="0" applyFont="1" applyFill="1" applyAlignment="1" applyProtection="1">
      <alignment horizontal="right" vertical="center" wrapText="1"/>
      <protection hidden="1"/>
    </xf>
    <xf numFmtId="0" fontId="0" fillId="43" borderId="0" xfId="0" applyFont="1" applyFill="1" applyAlignment="1" applyProtection="1">
      <alignment horizontal="left" vertical="top" wrapText="1"/>
      <protection locked="0"/>
    </xf>
    <xf numFmtId="0" fontId="102" fillId="41" borderId="22" xfId="0" applyFont="1" applyFill="1" applyBorder="1" applyAlignment="1" applyProtection="1">
      <alignment horizontal="center" vertical="center"/>
      <protection hidden="1"/>
    </xf>
    <xf numFmtId="0" fontId="102" fillId="41" borderId="33" xfId="0" applyFont="1" applyFill="1" applyBorder="1" applyAlignment="1" applyProtection="1">
      <alignment horizontal="center" vertical="center"/>
      <protection hidden="1"/>
    </xf>
    <xf numFmtId="0" fontId="102" fillId="41" borderId="19" xfId="0" applyFont="1" applyFill="1" applyBorder="1" applyAlignment="1" applyProtection="1">
      <alignment horizontal="center" vertical="center"/>
      <protection hidden="1"/>
    </xf>
    <xf numFmtId="0" fontId="101" fillId="43" borderId="0" xfId="0" applyFont="1" applyFill="1" applyAlignment="1" applyProtection="1">
      <alignment horizontal="left" vertical="center" shrinkToFit="1"/>
      <protection locked="0"/>
    </xf>
    <xf numFmtId="169" fontId="101" fillId="43" borderId="0" xfId="0" applyNumberFormat="1" applyFont="1" applyFill="1" applyAlignment="1" applyProtection="1">
      <alignment horizontal="center" vertical="center" shrinkToFit="1"/>
      <protection locked="0"/>
    </xf>
    <xf numFmtId="0" fontId="41" fillId="44" borderId="25" xfId="0" applyFont="1" applyFill="1" applyBorder="1" applyAlignment="1" applyProtection="1">
      <alignment horizontal="center" vertical="center" wrapText="1"/>
      <protection hidden="1"/>
    </xf>
    <xf numFmtId="0" fontId="41" fillId="44" borderId="23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20" fillId="43" borderId="25" xfId="0" applyFont="1" applyFill="1" applyBorder="1" applyAlignment="1" applyProtection="1">
      <alignment horizontal="center" vertical="center" shrinkToFit="1"/>
      <protection locked="0"/>
    </xf>
    <xf numFmtId="0" fontId="20" fillId="43" borderId="23" xfId="0" applyFont="1" applyFill="1" applyBorder="1" applyAlignment="1" applyProtection="1">
      <alignment horizontal="center" vertical="center" shrinkToFit="1"/>
      <protection locked="0"/>
    </xf>
    <xf numFmtId="0" fontId="5" fillId="34" borderId="35" xfId="0" applyFont="1" applyFill="1" applyBorder="1" applyAlignment="1" applyProtection="1">
      <alignment horizontal="right" vertical="center"/>
      <protection/>
    </xf>
    <xf numFmtId="0" fontId="5" fillId="34" borderId="36" xfId="0" applyFont="1" applyFill="1" applyBorder="1" applyAlignment="1" applyProtection="1">
      <alignment horizontal="right" vertical="center"/>
      <protection/>
    </xf>
    <xf numFmtId="0" fontId="115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 wrapText="1"/>
      <protection hidden="1"/>
    </xf>
    <xf numFmtId="0" fontId="8" fillId="34" borderId="36" xfId="0" applyFont="1" applyFill="1" applyBorder="1" applyAlignment="1" applyProtection="1">
      <alignment horizontal="center" vertical="center" wrapText="1"/>
      <protection hidden="1"/>
    </xf>
    <xf numFmtId="14" fontId="20" fillId="43" borderId="26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7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8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34" borderId="35" xfId="0" applyFont="1" applyFill="1" applyBorder="1" applyAlignment="1" applyProtection="1">
      <alignment horizontal="right" vertical="center"/>
      <protection hidden="1"/>
    </xf>
    <xf numFmtId="0" fontId="8" fillId="34" borderId="36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20" fillId="43" borderId="0" xfId="0" applyFont="1" applyFill="1" applyAlignment="1" applyProtection="1">
      <alignment horizontal="center" vertical="center" shrinkToFit="1"/>
      <protection locked="0"/>
    </xf>
    <xf numFmtId="0" fontId="0" fillId="41" borderId="0" xfId="0" applyFont="1" applyFill="1" applyAlignment="1" applyProtection="1">
      <alignment horizontal="center" vertical="center" shrinkToFit="1"/>
      <protection locked="0"/>
    </xf>
    <xf numFmtId="0" fontId="7" fillId="34" borderId="0" xfId="0" applyFont="1" applyFill="1" applyAlignment="1" applyProtection="1">
      <alignment horizontal="left" vertical="center"/>
      <protection hidden="1"/>
    </xf>
    <xf numFmtId="0" fontId="3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9" borderId="25" xfId="0" applyFill="1" applyBorder="1" applyAlignment="1">
      <alignment horizontal="center" wrapText="1"/>
    </xf>
    <xf numFmtId="0" fontId="0" fillId="39" borderId="37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39" xfId="0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38100</xdr:rowOff>
    </xdr:from>
    <xdr:to>
      <xdr:col>2</xdr:col>
      <xdr:colOff>447675</xdr:colOff>
      <xdr:row>6</xdr:row>
      <xdr:rowOff>95250</xdr:rowOff>
    </xdr:to>
    <xdr:pic>
      <xdr:nvPicPr>
        <xdr:cNvPr id="1" name="Picture 5" descr="COA_Medallion(G1)flatblack and 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20"/>
            <a:ext cx="2088" cy="2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9"/>
            <a:ext cx="234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bestos@cabq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U171"/>
  <sheetViews>
    <sheetView tabSelected="1" zoomScale="110" zoomScaleNormal="110" workbookViewId="0" topLeftCell="A1">
      <selection activeCell="S63" sqref="S63"/>
    </sheetView>
  </sheetViews>
  <sheetFormatPr defaultColWidth="9.140625" defaultRowHeight="12.75"/>
  <cols>
    <col min="1" max="1" width="9.140625" style="86" customWidth="1"/>
    <col min="2" max="2" width="10.00390625" style="86" customWidth="1"/>
    <col min="3" max="3" width="9.140625" style="91" customWidth="1"/>
    <col min="4" max="4" width="9.7109375" style="91" customWidth="1"/>
    <col min="5" max="5" width="10.00390625" style="91" customWidth="1"/>
    <col min="6" max="6" width="9.140625" style="91" customWidth="1"/>
    <col min="7" max="7" width="9.57421875" style="91" customWidth="1"/>
    <col min="8" max="12" width="9.140625" style="91" customWidth="1"/>
    <col min="13" max="13" width="9.7109375" style="91" customWidth="1"/>
    <col min="14" max="15" width="9.140625" style="91" customWidth="1"/>
    <col min="16" max="17" width="9.140625" style="86" hidden="1" customWidth="1"/>
    <col min="18" max="18" width="0" style="86" hidden="1" customWidth="1"/>
    <col min="19" max="16384" width="9.140625" style="86" customWidth="1"/>
  </cols>
  <sheetData>
    <row r="1" spans="1:15" ht="15" customHeight="1">
      <c r="A1" s="266" t="s">
        <v>40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7" ht="15" customHeight="1">
      <c r="A2" s="266" t="s">
        <v>99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Q2" s="102" t="s">
        <v>5</v>
      </c>
    </row>
    <row r="3" spans="1:17" ht="1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Q3" s="101" t="s">
        <v>2</v>
      </c>
    </row>
    <row r="4" spans="1:17" ht="15" customHeight="1">
      <c r="A4" s="266" t="s">
        <v>174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Q4" s="101" t="s">
        <v>3</v>
      </c>
    </row>
    <row r="5" spans="1:17" ht="7.5" customHeight="1">
      <c r="A5" s="87"/>
      <c r="B5" s="267"/>
      <c r="C5" s="268"/>
      <c r="D5" s="87"/>
      <c r="E5" s="87"/>
      <c r="F5" s="87"/>
      <c r="G5" s="87"/>
      <c r="H5" s="87"/>
      <c r="I5" s="87"/>
      <c r="J5" s="87"/>
      <c r="K5" s="87"/>
      <c r="L5" s="87"/>
      <c r="M5" s="89"/>
      <c r="N5" s="87"/>
      <c r="O5" s="87"/>
      <c r="Q5" s="101" t="s">
        <v>4</v>
      </c>
    </row>
    <row r="6" spans="1:17" ht="15" customHeight="1">
      <c r="A6" s="275" t="s">
        <v>175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Q6" s="101"/>
    </row>
    <row r="7" spans="1:17" ht="11.25" customHeight="1">
      <c r="A7" s="87"/>
      <c r="B7" s="88"/>
      <c r="C7" s="105"/>
      <c r="D7" s="87"/>
      <c r="E7" s="87"/>
      <c r="F7" s="87"/>
      <c r="G7" s="87"/>
      <c r="H7" s="87"/>
      <c r="I7" s="87"/>
      <c r="J7" s="87"/>
      <c r="K7" s="87"/>
      <c r="L7" s="87"/>
      <c r="M7" s="89"/>
      <c r="N7" s="87"/>
      <c r="O7" s="87"/>
      <c r="Q7" s="102" t="s">
        <v>6</v>
      </c>
    </row>
    <row r="8" spans="1:17" ht="15" customHeight="1">
      <c r="A8" s="279" t="s">
        <v>93</v>
      </c>
      <c r="B8" s="280"/>
      <c r="C8" s="239"/>
      <c r="D8" s="240"/>
      <c r="E8" s="277" t="s">
        <v>127</v>
      </c>
      <c r="F8" s="278"/>
      <c r="G8" s="262"/>
      <c r="H8" s="264" t="s">
        <v>132</v>
      </c>
      <c r="I8" s="265"/>
      <c r="J8" s="271"/>
      <c r="K8" s="272"/>
      <c r="L8" s="269" t="s">
        <v>114</v>
      </c>
      <c r="M8" s="270"/>
      <c r="N8" s="239"/>
      <c r="O8" s="240"/>
      <c r="P8" s="61"/>
      <c r="Q8" s="101"/>
    </row>
    <row r="9" spans="1:17" ht="6" customHeight="1">
      <c r="A9" s="279"/>
      <c r="B9" s="280"/>
      <c r="C9" s="241"/>
      <c r="D9" s="242"/>
      <c r="E9" s="277"/>
      <c r="F9" s="278"/>
      <c r="G9" s="263"/>
      <c r="H9" s="264"/>
      <c r="I9" s="265"/>
      <c r="J9" s="273"/>
      <c r="K9" s="274"/>
      <c r="L9" s="269"/>
      <c r="M9" s="270"/>
      <c r="N9" s="241"/>
      <c r="O9" s="242"/>
      <c r="P9" s="61"/>
      <c r="Q9" s="101">
        <v>1</v>
      </c>
    </row>
    <row r="10" ht="7.5" customHeight="1">
      <c r="Q10" s="101">
        <v>2</v>
      </c>
    </row>
    <row r="11" spans="1:17" ht="15" customHeight="1">
      <c r="A11" s="61"/>
      <c r="B11" s="145" t="s">
        <v>98</v>
      </c>
      <c r="C11" s="146"/>
      <c r="D11" s="106"/>
      <c r="E11" s="91" t="s">
        <v>95</v>
      </c>
      <c r="H11" s="91" t="s">
        <v>7</v>
      </c>
      <c r="L11" s="91" t="s">
        <v>10</v>
      </c>
      <c r="O11" s="100"/>
      <c r="Q11" s="101">
        <v>3</v>
      </c>
    </row>
    <row r="12" spans="1:17" ht="15" customHeight="1">
      <c r="A12" s="61"/>
      <c r="B12" s="100"/>
      <c r="C12" s="100"/>
      <c r="D12" s="107"/>
      <c r="E12" s="91" t="s">
        <v>96</v>
      </c>
      <c r="H12" s="91" t="s">
        <v>8</v>
      </c>
      <c r="L12" s="108" t="s">
        <v>116</v>
      </c>
      <c r="O12" s="100"/>
      <c r="Q12" s="101">
        <v>4</v>
      </c>
    </row>
    <row r="13" spans="1:17" ht="15" customHeight="1">
      <c r="A13" s="61"/>
      <c r="B13" s="100"/>
      <c r="C13" s="100"/>
      <c r="D13" s="109"/>
      <c r="E13" s="91" t="s">
        <v>97</v>
      </c>
      <c r="H13" s="91" t="s">
        <v>9</v>
      </c>
      <c r="L13" s="110"/>
      <c r="O13" s="100"/>
      <c r="Q13" s="101">
        <v>5</v>
      </c>
    </row>
    <row r="14" spans="1:17" ht="7.5" customHeight="1">
      <c r="A14" s="61"/>
      <c r="B14" s="100"/>
      <c r="C14" s="100"/>
      <c r="D14" s="109"/>
      <c r="O14" s="100"/>
      <c r="Q14" s="101">
        <v>6</v>
      </c>
    </row>
    <row r="15" spans="1:17" ht="51" customHeight="1">
      <c r="A15" s="62" t="s">
        <v>41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Q15" s="101">
        <v>7</v>
      </c>
    </row>
    <row r="16" spans="1:17" ht="6" customHeight="1">
      <c r="A16" s="61"/>
      <c r="B16" s="83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92"/>
      <c r="Q16" s="101">
        <v>8</v>
      </c>
    </row>
    <row r="17" spans="1:17" ht="15" customHeight="1">
      <c r="A17" s="85" t="s">
        <v>117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Q17" s="101">
        <v>9</v>
      </c>
    </row>
    <row r="18" spans="1:17" ht="19.5" customHeight="1">
      <c r="A18" s="237" t="s">
        <v>128</v>
      </c>
      <c r="B18" s="237"/>
      <c r="C18" s="201"/>
      <c r="D18" s="201"/>
      <c r="E18" s="201"/>
      <c r="F18" s="201"/>
      <c r="G18" s="201"/>
      <c r="H18" s="201"/>
      <c r="I18" s="201"/>
      <c r="J18" s="201"/>
      <c r="Q18" s="101">
        <v>10</v>
      </c>
    </row>
    <row r="19" spans="1:17" ht="7.5" customHeight="1">
      <c r="A19" s="64"/>
      <c r="B19" s="64"/>
      <c r="C19" s="112"/>
      <c r="D19" s="112"/>
      <c r="E19" s="128"/>
      <c r="F19" s="112"/>
      <c r="G19" s="113"/>
      <c r="H19" s="113"/>
      <c r="I19" s="128"/>
      <c r="J19" s="112"/>
      <c r="K19" s="112"/>
      <c r="L19" s="128"/>
      <c r="M19" s="114"/>
      <c r="N19" s="128"/>
      <c r="O19" s="112"/>
      <c r="Q19" s="101">
        <v>11</v>
      </c>
    </row>
    <row r="20" spans="1:17" ht="19.5" customHeight="1">
      <c r="A20" s="64"/>
      <c r="B20" s="128" t="s">
        <v>13</v>
      </c>
      <c r="C20" s="201"/>
      <c r="D20" s="201"/>
      <c r="E20" s="201"/>
      <c r="F20" s="201"/>
      <c r="G20" s="201"/>
      <c r="H20" s="201"/>
      <c r="I20" s="128" t="s">
        <v>42</v>
      </c>
      <c r="J20" s="193"/>
      <c r="K20" s="193"/>
      <c r="L20" s="128" t="s">
        <v>43</v>
      </c>
      <c r="M20" s="162"/>
      <c r="N20" s="128" t="s">
        <v>14</v>
      </c>
      <c r="O20" s="163"/>
      <c r="Q20" s="101">
        <v>12</v>
      </c>
    </row>
    <row r="21" spans="1:17" ht="7.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Q21" s="101">
        <v>13</v>
      </c>
    </row>
    <row r="22" spans="1:17" ht="19.5" customHeight="1">
      <c r="A22" s="237" t="s">
        <v>11</v>
      </c>
      <c r="B22" s="238"/>
      <c r="C22" s="201"/>
      <c r="D22" s="201"/>
      <c r="E22" s="128" t="s">
        <v>109</v>
      </c>
      <c r="F22" s="208"/>
      <c r="G22" s="208"/>
      <c r="H22" s="128" t="s">
        <v>12</v>
      </c>
      <c r="I22" s="208"/>
      <c r="J22" s="208"/>
      <c r="K22" s="64" t="s">
        <v>101</v>
      </c>
      <c r="L22" s="222"/>
      <c r="M22" s="222"/>
      <c r="N22" s="222"/>
      <c r="O22" s="222"/>
      <c r="Q22" s="101">
        <v>14</v>
      </c>
    </row>
    <row r="23" spans="1:17" ht="7.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Q23" s="101">
        <v>15</v>
      </c>
    </row>
    <row r="24" spans="1:17" ht="19.5" customHeight="1">
      <c r="A24" s="237" t="s">
        <v>129</v>
      </c>
      <c r="B24" s="261"/>
      <c r="C24" s="197"/>
      <c r="D24" s="197"/>
      <c r="E24" s="197"/>
      <c r="F24" s="197"/>
      <c r="G24" s="197"/>
      <c r="H24" s="197"/>
      <c r="I24" s="197"/>
      <c r="J24" s="197"/>
      <c r="Q24" s="101">
        <v>16</v>
      </c>
    </row>
    <row r="25" spans="1:17" ht="7.5" customHeight="1">
      <c r="A25" s="60"/>
      <c r="B25" s="65"/>
      <c r="C25" s="103"/>
      <c r="D25" s="103"/>
      <c r="E25" s="115"/>
      <c r="F25" s="115"/>
      <c r="G25" s="115"/>
      <c r="H25" s="115"/>
      <c r="I25" s="115"/>
      <c r="J25" s="115"/>
      <c r="K25" s="61"/>
      <c r="L25" s="61"/>
      <c r="M25" s="61"/>
      <c r="N25" s="61"/>
      <c r="O25" s="61"/>
      <c r="Q25" s="101">
        <v>17</v>
      </c>
    </row>
    <row r="26" spans="2:17" ht="19.5" customHeight="1">
      <c r="B26" s="128" t="s">
        <v>13</v>
      </c>
      <c r="C26" s="197"/>
      <c r="D26" s="197"/>
      <c r="E26" s="197"/>
      <c r="F26" s="197"/>
      <c r="G26" s="197"/>
      <c r="H26" s="197"/>
      <c r="I26" s="128" t="s">
        <v>42</v>
      </c>
      <c r="J26" s="222"/>
      <c r="K26" s="222"/>
      <c r="L26" s="128" t="s">
        <v>43</v>
      </c>
      <c r="M26" s="156"/>
      <c r="N26" s="128" t="s">
        <v>14</v>
      </c>
      <c r="O26" s="157"/>
      <c r="Q26" s="101">
        <v>18</v>
      </c>
    </row>
    <row r="27" spans="1:17" ht="7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Q27" s="101">
        <v>19</v>
      </c>
    </row>
    <row r="28" spans="1:17" ht="19.5" customHeight="1">
      <c r="A28" s="237" t="s">
        <v>48</v>
      </c>
      <c r="B28" s="238"/>
      <c r="C28" s="201"/>
      <c r="D28" s="201"/>
      <c r="E28" s="128" t="s">
        <v>108</v>
      </c>
      <c r="F28" s="208"/>
      <c r="G28" s="208"/>
      <c r="H28" s="128" t="s">
        <v>12</v>
      </c>
      <c r="I28" s="208"/>
      <c r="J28" s="208"/>
      <c r="K28" s="64" t="s">
        <v>102</v>
      </c>
      <c r="L28" s="193"/>
      <c r="M28" s="193"/>
      <c r="N28" s="193"/>
      <c r="O28" s="193"/>
      <c r="Q28" s="101">
        <v>20</v>
      </c>
    </row>
    <row r="29" spans="1:17" ht="7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Q29" s="101">
        <v>21</v>
      </c>
    </row>
    <row r="30" spans="1:17" ht="19.5" customHeight="1">
      <c r="A30" s="237" t="s">
        <v>130</v>
      </c>
      <c r="B30" s="237"/>
      <c r="C30" s="201"/>
      <c r="D30" s="201"/>
      <c r="E30" s="201"/>
      <c r="F30" s="201"/>
      <c r="G30" s="201"/>
      <c r="H30" s="201"/>
      <c r="I30" s="201"/>
      <c r="J30" s="201"/>
      <c r="K30" s="130"/>
      <c r="L30" s="128"/>
      <c r="M30" s="129"/>
      <c r="N30" s="128"/>
      <c r="O30" s="129"/>
      <c r="Q30" s="101">
        <v>22</v>
      </c>
    </row>
    <row r="31" spans="1:17" ht="7.5" customHeight="1">
      <c r="A31" s="60"/>
      <c r="B31" s="60"/>
      <c r="C31" s="115"/>
      <c r="D31" s="115"/>
      <c r="E31" s="115"/>
      <c r="F31" s="115"/>
      <c r="G31" s="115"/>
      <c r="H31" s="115"/>
      <c r="I31" s="115"/>
      <c r="J31" s="61"/>
      <c r="K31" s="103"/>
      <c r="L31" s="61"/>
      <c r="M31" s="61"/>
      <c r="N31" s="61"/>
      <c r="O31" s="61"/>
      <c r="Q31" s="101">
        <v>23</v>
      </c>
    </row>
    <row r="32" spans="2:17" ht="19.5" customHeight="1">
      <c r="B32" s="128" t="s">
        <v>13</v>
      </c>
      <c r="C32" s="201"/>
      <c r="D32" s="201"/>
      <c r="E32" s="201"/>
      <c r="F32" s="201"/>
      <c r="G32" s="201"/>
      <c r="H32" s="201"/>
      <c r="I32" s="128" t="s">
        <v>42</v>
      </c>
      <c r="J32" s="193"/>
      <c r="K32" s="193"/>
      <c r="L32" s="128" t="s">
        <v>43</v>
      </c>
      <c r="M32" s="161"/>
      <c r="N32" s="128" t="s">
        <v>14</v>
      </c>
      <c r="O32" s="163"/>
      <c r="Q32" s="101">
        <v>24</v>
      </c>
    </row>
    <row r="33" spans="1:17" ht="7.5" customHeight="1">
      <c r="A33" s="60"/>
      <c r="B33" s="60"/>
      <c r="C33" s="115"/>
      <c r="D33" s="115"/>
      <c r="E33" s="115"/>
      <c r="F33" s="115"/>
      <c r="G33" s="115"/>
      <c r="H33" s="115"/>
      <c r="I33" s="115"/>
      <c r="J33" s="61"/>
      <c r="K33" s="103"/>
      <c r="L33" s="61"/>
      <c r="M33" s="61"/>
      <c r="N33" s="61"/>
      <c r="O33" s="61"/>
      <c r="Q33" s="101">
        <v>25</v>
      </c>
    </row>
    <row r="34" spans="1:17" ht="19.5" customHeight="1">
      <c r="A34" s="237" t="s">
        <v>48</v>
      </c>
      <c r="B34" s="237"/>
      <c r="C34" s="201"/>
      <c r="D34" s="201"/>
      <c r="E34" s="128" t="s">
        <v>109</v>
      </c>
      <c r="F34" s="208"/>
      <c r="G34" s="208"/>
      <c r="H34" s="128" t="s">
        <v>12</v>
      </c>
      <c r="I34" s="208"/>
      <c r="J34" s="208"/>
      <c r="K34" s="64" t="s">
        <v>101</v>
      </c>
      <c r="L34" s="193"/>
      <c r="M34" s="193"/>
      <c r="N34" s="193"/>
      <c r="O34" s="193"/>
      <c r="Q34" s="101">
        <v>26</v>
      </c>
    </row>
    <row r="35" spans="1:17" ht="7.5" customHeight="1">
      <c r="A35" s="66"/>
      <c r="B35" s="66"/>
      <c r="C35" s="66"/>
      <c r="D35" s="66"/>
      <c r="E35" s="128"/>
      <c r="F35" s="66"/>
      <c r="G35" s="66"/>
      <c r="H35" s="66"/>
      <c r="I35" s="66"/>
      <c r="J35" s="66"/>
      <c r="K35" s="66"/>
      <c r="L35" s="104"/>
      <c r="M35" s="66"/>
      <c r="N35" s="66"/>
      <c r="O35" s="66"/>
      <c r="Q35" s="101">
        <v>27</v>
      </c>
    </row>
    <row r="36" spans="1:17" ht="19.5" customHeight="1">
      <c r="A36" s="85" t="s">
        <v>0</v>
      </c>
      <c r="B36" s="66"/>
      <c r="C36" s="281"/>
      <c r="D36" s="281"/>
      <c r="E36" s="281"/>
      <c r="F36" s="66"/>
      <c r="G36" s="66"/>
      <c r="H36" s="66"/>
      <c r="I36" s="66"/>
      <c r="J36" s="66"/>
      <c r="K36" s="66"/>
      <c r="L36" s="104"/>
      <c r="M36" s="66"/>
      <c r="N36" s="66"/>
      <c r="O36" s="66"/>
      <c r="Q36" s="101">
        <v>28</v>
      </c>
    </row>
    <row r="37" spans="1:17" ht="15" customHeight="1">
      <c r="A37" s="85" t="s">
        <v>118</v>
      </c>
      <c r="B37" s="66"/>
      <c r="C37" s="66"/>
      <c r="D37" s="66"/>
      <c r="E37" s="128"/>
      <c r="F37" s="66"/>
      <c r="G37" s="66"/>
      <c r="H37" s="66"/>
      <c r="I37" s="66"/>
      <c r="J37" s="66"/>
      <c r="K37" s="66"/>
      <c r="L37" s="104"/>
      <c r="M37" s="66"/>
      <c r="N37" s="66"/>
      <c r="O37" s="66"/>
      <c r="Q37" s="101">
        <v>29</v>
      </c>
    </row>
    <row r="38" spans="1:17" ht="19.5" customHeight="1">
      <c r="A38" s="60"/>
      <c r="B38" s="62" t="s">
        <v>92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Q38" s="101">
        <v>30</v>
      </c>
    </row>
    <row r="39" spans="1:17" ht="7.5" customHeight="1">
      <c r="A39" s="61"/>
      <c r="B39" s="60"/>
      <c r="C39" s="115"/>
      <c r="D39" s="115"/>
      <c r="E39" s="128"/>
      <c r="F39" s="66"/>
      <c r="G39" s="66"/>
      <c r="H39" s="66"/>
      <c r="I39" s="66"/>
      <c r="J39" s="66"/>
      <c r="K39" s="66"/>
      <c r="L39" s="64"/>
      <c r="M39" s="66"/>
      <c r="N39" s="66"/>
      <c r="O39" s="66"/>
      <c r="Q39" s="101">
        <v>31</v>
      </c>
    </row>
    <row r="40" spans="1:17" ht="19.5" customHeight="1">
      <c r="A40" s="61"/>
      <c r="B40" s="128" t="s">
        <v>13</v>
      </c>
      <c r="C40" s="201"/>
      <c r="D40" s="201"/>
      <c r="E40" s="201"/>
      <c r="F40" s="201"/>
      <c r="G40" s="201"/>
      <c r="H40" s="201"/>
      <c r="I40" s="128" t="s">
        <v>42</v>
      </c>
      <c r="J40" s="193"/>
      <c r="K40" s="193"/>
      <c r="L40" s="128" t="s">
        <v>43</v>
      </c>
      <c r="M40" s="161"/>
      <c r="N40" s="128" t="s">
        <v>14</v>
      </c>
      <c r="O40" s="163"/>
      <c r="Q40" s="101">
        <v>32</v>
      </c>
    </row>
    <row r="41" spans="1:17" s="92" customFormat="1" ht="7.5" customHeight="1">
      <c r="A41" s="114"/>
      <c r="B41" s="167"/>
      <c r="C41" s="189"/>
      <c r="D41" s="189"/>
      <c r="E41" s="189"/>
      <c r="F41" s="189"/>
      <c r="G41" s="189"/>
      <c r="H41" s="189"/>
      <c r="I41" s="167"/>
      <c r="J41" s="188"/>
      <c r="K41" s="188"/>
      <c r="L41" s="167"/>
      <c r="M41" s="188"/>
      <c r="N41" s="167"/>
      <c r="O41" s="190"/>
      <c r="Q41" s="175"/>
    </row>
    <row r="42" spans="1:17" ht="14.25" customHeight="1">
      <c r="A42" s="64"/>
      <c r="C42" s="191" t="s">
        <v>172</v>
      </c>
      <c r="D42" s="194"/>
      <c r="E42" s="194"/>
      <c r="F42" s="194"/>
      <c r="G42" s="194"/>
      <c r="H42" s="194"/>
      <c r="I42" s="237" t="s">
        <v>171</v>
      </c>
      <c r="J42" s="237"/>
      <c r="K42" s="194"/>
      <c r="L42" s="194"/>
      <c r="M42" s="194"/>
      <c r="N42" s="194"/>
      <c r="O42" s="194"/>
      <c r="Q42" s="101"/>
    </row>
    <row r="43" spans="1:17" ht="7.5" customHeight="1">
      <c r="A43" s="64"/>
      <c r="B43" s="81"/>
      <c r="C43" s="116"/>
      <c r="D43" s="117"/>
      <c r="E43" s="117"/>
      <c r="F43" s="117"/>
      <c r="G43" s="117"/>
      <c r="H43" s="117"/>
      <c r="I43" s="117"/>
      <c r="J43" s="117"/>
      <c r="K43" s="117"/>
      <c r="L43" s="118"/>
      <c r="M43" s="119"/>
      <c r="N43" s="187"/>
      <c r="O43" s="116"/>
      <c r="Q43" s="101"/>
    </row>
    <row r="44" spans="2:17" ht="19.5" customHeight="1">
      <c r="B44" s="128" t="s">
        <v>111</v>
      </c>
      <c r="C44" s="161"/>
      <c r="D44" s="127" t="s">
        <v>149</v>
      </c>
      <c r="E44" s="164"/>
      <c r="F44" s="64" t="s">
        <v>110</v>
      </c>
      <c r="G44" s="161"/>
      <c r="H44" s="187" t="s">
        <v>16</v>
      </c>
      <c r="I44" s="193"/>
      <c r="J44" s="193"/>
      <c r="K44" s="193"/>
      <c r="L44" s="187" t="s">
        <v>173</v>
      </c>
      <c r="M44" s="193"/>
      <c r="N44" s="193"/>
      <c r="O44" s="193"/>
      <c r="Q44" s="101">
        <v>34</v>
      </c>
    </row>
    <row r="45" spans="2:17" s="92" customFormat="1" ht="7.5" customHeight="1">
      <c r="B45" s="128"/>
      <c r="C45" s="116"/>
      <c r="D45" s="118"/>
      <c r="E45" s="119"/>
      <c r="F45" s="127"/>
      <c r="G45" s="116"/>
      <c r="H45" s="128"/>
      <c r="I45" s="112"/>
      <c r="J45" s="112"/>
      <c r="K45" s="128"/>
      <c r="L45" s="112"/>
      <c r="M45" s="112"/>
      <c r="N45" s="128"/>
      <c r="O45" s="114"/>
      <c r="Q45" s="101">
        <v>35</v>
      </c>
    </row>
    <row r="46" spans="1:17" ht="17.25" customHeight="1">
      <c r="A46" s="85" t="s">
        <v>91</v>
      </c>
      <c r="B46" s="60"/>
      <c r="C46" s="158"/>
      <c r="D46" s="115"/>
      <c r="E46" s="115"/>
      <c r="F46" s="115"/>
      <c r="G46" s="115"/>
      <c r="H46" s="115"/>
      <c r="I46" s="115"/>
      <c r="J46" s="61"/>
      <c r="K46" s="174"/>
      <c r="L46" s="282"/>
      <c r="M46" s="282"/>
      <c r="N46" s="282"/>
      <c r="O46" s="282"/>
      <c r="Q46" s="101">
        <v>36</v>
      </c>
    </row>
    <row r="47" spans="1:17" ht="7.5" customHeight="1">
      <c r="A47" s="63"/>
      <c r="B47" s="60"/>
      <c r="C47" s="84"/>
      <c r="D47" s="115"/>
      <c r="E47" s="115"/>
      <c r="F47" s="115"/>
      <c r="G47" s="115"/>
      <c r="H47" s="115"/>
      <c r="I47" s="115"/>
      <c r="J47" s="61"/>
      <c r="K47" s="67"/>
      <c r="L47" s="61"/>
      <c r="M47" s="61"/>
      <c r="N47" s="61"/>
      <c r="O47" s="61"/>
      <c r="Q47" s="101">
        <v>37</v>
      </c>
    </row>
    <row r="48" spans="1:17" ht="19.5" customHeight="1">
      <c r="A48" s="237" t="s">
        <v>131</v>
      </c>
      <c r="B48" s="237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Q48" s="101">
        <v>38</v>
      </c>
    </row>
    <row r="49" spans="1:17" ht="30.75" customHeight="1">
      <c r="A49" s="237"/>
      <c r="B49" s="237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Q49" s="101">
        <v>39</v>
      </c>
    </row>
    <row r="50" spans="1:17" s="92" customFormat="1" ht="4.5" customHeight="1">
      <c r="A50" s="127"/>
      <c r="B50" s="127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Q50" s="101">
        <v>40</v>
      </c>
    </row>
    <row r="51" spans="1:17" ht="15" customHeight="1">
      <c r="A51" s="63" t="s">
        <v>119</v>
      </c>
      <c r="B51" s="65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15"/>
      <c r="O51" s="115"/>
      <c r="Q51" s="102" t="s">
        <v>0</v>
      </c>
    </row>
    <row r="52" spans="1:17" s="176" customFormat="1" ht="19.5" customHeight="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175" t="s">
        <v>15</v>
      </c>
    </row>
    <row r="53" spans="1:17" ht="9" customHeight="1" thickBot="1">
      <c r="A53" s="68"/>
      <c r="B53" s="69"/>
      <c r="C53" s="69"/>
      <c r="D53" s="121"/>
      <c r="E53" s="115"/>
      <c r="F53" s="115"/>
      <c r="G53" s="115"/>
      <c r="H53" s="69"/>
      <c r="I53" s="115"/>
      <c r="J53" s="69"/>
      <c r="K53" s="69"/>
      <c r="L53" s="69"/>
      <c r="M53" s="69"/>
      <c r="N53" s="69"/>
      <c r="O53" s="115"/>
      <c r="P53" s="94"/>
      <c r="Q53" s="101" t="s">
        <v>138</v>
      </c>
    </row>
    <row r="54" spans="1:17" s="95" customFormat="1" ht="15" customHeight="1" thickBot="1">
      <c r="A54" s="68" t="s">
        <v>137</v>
      </c>
      <c r="F54" s="224" t="s">
        <v>135</v>
      </c>
      <c r="G54" s="225"/>
      <c r="H54" s="225"/>
      <c r="I54" s="226" t="str">
        <f>IF(P61&lt;=0,"No Fee",P61)</f>
        <v>No Fee</v>
      </c>
      <c r="J54" s="227"/>
      <c r="Q54" s="101" t="s">
        <v>139</v>
      </c>
    </row>
    <row r="55" spans="3:17" ht="7.5" customHeight="1">
      <c r="C55" s="70"/>
      <c r="D55" s="71"/>
      <c r="E55" s="71"/>
      <c r="F55" s="148"/>
      <c r="G55" s="148"/>
      <c r="H55" s="148"/>
      <c r="I55" s="70"/>
      <c r="J55" s="71"/>
      <c r="M55" s="96"/>
      <c r="N55" s="86"/>
      <c r="O55" s="86"/>
      <c r="Q55" s="101"/>
    </row>
    <row r="56" spans="1:17" ht="15" customHeight="1">
      <c r="A56" s="192" t="s">
        <v>167</v>
      </c>
      <c r="B56" s="192"/>
      <c r="C56" s="192"/>
      <c r="D56" s="192"/>
      <c r="E56" s="192"/>
      <c r="F56" s="228" t="s">
        <v>23</v>
      </c>
      <c r="G56" s="229"/>
      <c r="H56" s="229"/>
      <c r="I56" s="229"/>
      <c r="J56" s="230"/>
      <c r="K56" s="149" t="s">
        <v>152</v>
      </c>
      <c r="L56" s="152">
        <v>28</v>
      </c>
      <c r="M56" s="153" t="s">
        <v>153</v>
      </c>
      <c r="N56" s="150"/>
      <c r="O56" s="151"/>
      <c r="Q56" s="102" t="s">
        <v>1</v>
      </c>
    </row>
    <row r="57" spans="1:17" ht="19.5" customHeight="1">
      <c r="A57" s="202" t="s">
        <v>168</v>
      </c>
      <c r="B57" s="202"/>
      <c r="C57" s="202"/>
      <c r="D57" s="202"/>
      <c r="E57" s="202"/>
      <c r="F57" s="231" t="s">
        <v>29</v>
      </c>
      <c r="G57" s="232"/>
      <c r="H57" s="154"/>
      <c r="I57" s="212" t="s">
        <v>103</v>
      </c>
      <c r="J57" s="213"/>
      <c r="L57" s="72" t="s">
        <v>122</v>
      </c>
      <c r="M57" s="71"/>
      <c r="N57" s="71"/>
      <c r="P57" s="86">
        <f>IF(H57&lt;=259,0,(H57/260*L56))</f>
        <v>0</v>
      </c>
      <c r="Q57" s="101" t="s">
        <v>17</v>
      </c>
    </row>
    <row r="58" spans="4:17" ht="19.5" customHeight="1">
      <c r="D58" s="73"/>
      <c r="F58" s="231" t="s">
        <v>30</v>
      </c>
      <c r="G58" s="232"/>
      <c r="H58" s="155"/>
      <c r="I58" s="212" t="s">
        <v>104</v>
      </c>
      <c r="J58" s="213"/>
      <c r="L58" s="71" t="s">
        <v>121</v>
      </c>
      <c r="M58" s="147"/>
      <c r="N58" s="147"/>
      <c r="P58" s="86">
        <f>IF(H58&lt;=159,0,(H58/160*L56))</f>
        <v>0</v>
      </c>
      <c r="Q58" s="101" t="s">
        <v>18</v>
      </c>
    </row>
    <row r="59" spans="4:16" ht="19.5" customHeight="1">
      <c r="D59" s="73"/>
      <c r="F59" s="233" t="s">
        <v>94</v>
      </c>
      <c r="G59" s="234"/>
      <c r="H59" s="210"/>
      <c r="I59" s="215" t="s">
        <v>105</v>
      </c>
      <c r="J59" s="216"/>
      <c r="L59" s="71" t="s">
        <v>120</v>
      </c>
      <c r="M59" s="143"/>
      <c r="N59" s="143"/>
      <c r="P59" s="86">
        <f>IF(H59&lt;=34,0,(H59/35*L56))</f>
        <v>0</v>
      </c>
    </row>
    <row r="60" spans="3:14" ht="5.25" customHeight="1">
      <c r="C60" s="73"/>
      <c r="D60" s="73"/>
      <c r="F60" s="235"/>
      <c r="G60" s="236"/>
      <c r="H60" s="211"/>
      <c r="I60" s="217"/>
      <c r="J60" s="218"/>
      <c r="L60" s="143"/>
      <c r="M60" s="143"/>
      <c r="N60" s="143"/>
    </row>
    <row r="61" spans="3:16" ht="7.5" customHeight="1">
      <c r="C61" s="73"/>
      <c r="D61" s="73"/>
      <c r="E61" s="56"/>
      <c r="F61" s="56"/>
      <c r="G61" s="57"/>
      <c r="H61" s="57"/>
      <c r="I61" s="57"/>
      <c r="J61" s="122"/>
      <c r="K61" s="56"/>
      <c r="L61" s="56"/>
      <c r="M61" s="56"/>
      <c r="N61" s="56"/>
      <c r="O61" s="56"/>
      <c r="P61" s="86">
        <f>ROUND(SUM(P57:P59),0)</f>
        <v>0</v>
      </c>
    </row>
    <row r="62" spans="3:15" ht="7.5" customHeight="1">
      <c r="C62" s="73"/>
      <c r="D62" s="73"/>
      <c r="E62" s="56"/>
      <c r="F62" s="56"/>
      <c r="G62" s="57"/>
      <c r="H62" s="57"/>
      <c r="I62" s="57"/>
      <c r="J62" s="122"/>
      <c r="K62" s="56"/>
      <c r="L62" s="56"/>
      <c r="M62" s="56"/>
      <c r="N62" s="56"/>
      <c r="O62" s="56"/>
    </row>
    <row r="63" spans="3:15" ht="15" customHeight="1">
      <c r="C63" s="254" t="s">
        <v>150</v>
      </c>
      <c r="D63" s="255"/>
      <c r="E63" s="255"/>
      <c r="F63" s="255"/>
      <c r="G63" s="256"/>
      <c r="H63" s="73"/>
      <c r="I63" s="245" t="s">
        <v>151</v>
      </c>
      <c r="J63" s="246"/>
      <c r="K63" s="246"/>
      <c r="L63" s="246"/>
      <c r="M63" s="247"/>
      <c r="N63" s="86"/>
      <c r="O63" s="86"/>
    </row>
    <row r="64" spans="3:15" ht="19.5" customHeight="1">
      <c r="C64" s="137"/>
      <c r="D64" s="138"/>
      <c r="E64" s="134" t="s">
        <v>136</v>
      </c>
      <c r="F64" s="135" t="s">
        <v>81</v>
      </c>
      <c r="G64" s="133"/>
      <c r="H64" s="73"/>
      <c r="I64" s="137"/>
      <c r="J64" s="138"/>
      <c r="K64" s="134" t="s">
        <v>136</v>
      </c>
      <c r="L64" s="135" t="s">
        <v>81</v>
      </c>
      <c r="M64" s="133"/>
      <c r="N64" s="86"/>
      <c r="O64" s="86"/>
    </row>
    <row r="65" spans="3:15" ht="19.5" customHeight="1">
      <c r="C65" s="231" t="s">
        <v>29</v>
      </c>
      <c r="D65" s="232"/>
      <c r="E65" s="154"/>
      <c r="F65" s="159"/>
      <c r="G65" s="139" t="s">
        <v>103</v>
      </c>
      <c r="H65" s="73"/>
      <c r="I65" s="231" t="s">
        <v>29</v>
      </c>
      <c r="J65" s="232"/>
      <c r="K65" s="186"/>
      <c r="L65" s="159"/>
      <c r="M65" s="139" t="s">
        <v>103</v>
      </c>
      <c r="N65" s="86"/>
      <c r="O65" s="86"/>
    </row>
    <row r="66" spans="3:15" ht="19.5" customHeight="1">
      <c r="C66" s="231" t="s">
        <v>30</v>
      </c>
      <c r="D66" s="232"/>
      <c r="E66" s="154"/>
      <c r="F66" s="160"/>
      <c r="G66" s="136" t="s">
        <v>104</v>
      </c>
      <c r="H66" s="73"/>
      <c r="I66" s="231" t="s">
        <v>30</v>
      </c>
      <c r="J66" s="232"/>
      <c r="K66" s="154"/>
      <c r="L66" s="160"/>
      <c r="M66" s="136" t="s">
        <v>104</v>
      </c>
      <c r="N66" s="86"/>
      <c r="O66" s="86"/>
    </row>
    <row r="67" spans="3:16" ht="3.75" customHeight="1">
      <c r="C67" s="233" t="s">
        <v>126</v>
      </c>
      <c r="D67" s="234"/>
      <c r="E67" s="210"/>
      <c r="F67" s="250"/>
      <c r="G67" s="243" t="s">
        <v>105</v>
      </c>
      <c r="H67" s="74"/>
      <c r="I67" s="259" t="s">
        <v>126</v>
      </c>
      <c r="J67" s="259"/>
      <c r="K67" s="210"/>
      <c r="L67" s="250"/>
      <c r="M67" s="243" t="s">
        <v>105</v>
      </c>
      <c r="N67" s="114"/>
      <c r="O67" s="114"/>
      <c r="P67" s="97"/>
    </row>
    <row r="68" spans="3:16" ht="16.5" customHeight="1">
      <c r="C68" s="235"/>
      <c r="D68" s="236"/>
      <c r="E68" s="211"/>
      <c r="F68" s="251"/>
      <c r="G68" s="244"/>
      <c r="H68" s="60"/>
      <c r="I68" s="260"/>
      <c r="J68" s="260"/>
      <c r="K68" s="211"/>
      <c r="L68" s="251"/>
      <c r="M68" s="244"/>
      <c r="N68" s="115"/>
      <c r="O68" s="115"/>
      <c r="P68" s="97"/>
    </row>
    <row r="69" spans="1:14" s="92" customFormat="1" ht="7.5" customHeight="1">
      <c r="A69" s="141"/>
      <c r="B69" s="141"/>
      <c r="C69" s="142"/>
      <c r="D69" s="143"/>
      <c r="E69" s="143"/>
      <c r="F69" s="73"/>
      <c r="G69" s="141"/>
      <c r="H69" s="141"/>
      <c r="I69" s="142"/>
      <c r="J69" s="143"/>
      <c r="K69" s="143"/>
      <c r="L69" s="122"/>
      <c r="M69" s="122"/>
      <c r="N69" s="98"/>
    </row>
    <row r="70" spans="1:11" s="90" customFormat="1" ht="19.5" customHeight="1">
      <c r="A70" s="75" t="s">
        <v>140</v>
      </c>
      <c r="B70" s="76"/>
      <c r="C70" s="115"/>
      <c r="D70" s="115"/>
      <c r="E70" s="115"/>
      <c r="F70" s="103" t="s">
        <v>45</v>
      </c>
      <c r="G70" s="249"/>
      <c r="H70" s="249"/>
      <c r="I70" s="103" t="s">
        <v>123</v>
      </c>
      <c r="J70" s="249"/>
      <c r="K70" s="249"/>
    </row>
    <row r="71" spans="1:15" s="90" customFormat="1" ht="7.5" customHeight="1">
      <c r="A71" s="77"/>
      <c r="B71" s="76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1:15" s="90" customFormat="1" ht="19.5" customHeight="1">
      <c r="A72" s="75" t="s">
        <v>141</v>
      </c>
      <c r="B72" s="76"/>
      <c r="C72" s="115"/>
      <c r="D72" s="115"/>
      <c r="E72" s="115"/>
      <c r="F72" s="103" t="s">
        <v>45</v>
      </c>
      <c r="G72" s="249"/>
      <c r="H72" s="249"/>
      <c r="I72" s="103" t="s">
        <v>123</v>
      </c>
      <c r="J72" s="249"/>
      <c r="K72" s="249"/>
      <c r="L72" s="115"/>
      <c r="M72" s="115"/>
      <c r="N72" s="115"/>
      <c r="O72" s="115"/>
    </row>
    <row r="73" spans="1:16" ht="7.5" customHeight="1">
      <c r="A73" s="60"/>
      <c r="B73" s="60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97"/>
    </row>
    <row r="74" spans="1:19" ht="15" customHeight="1">
      <c r="A74" s="207" t="s">
        <v>142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97"/>
      <c r="S74" s="140"/>
    </row>
    <row r="75" spans="1:16" ht="15" customHeigh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97"/>
    </row>
    <row r="76" spans="1:16" ht="15" customHeight="1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97"/>
    </row>
    <row r="77" spans="1:16" ht="15" customHeight="1">
      <c r="A77" s="253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97"/>
    </row>
    <row r="78" spans="1:16" ht="15" customHeight="1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97"/>
    </row>
    <row r="79" spans="1:16" ht="15" customHeight="1">
      <c r="A79" s="253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97"/>
    </row>
    <row r="80" spans="1:16" ht="48" customHeight="1">
      <c r="A80" s="253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97"/>
    </row>
    <row r="81" spans="1:16" s="92" customFormat="1" ht="7.5" customHeight="1">
      <c r="A81" s="78"/>
      <c r="B81" s="78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98"/>
    </row>
    <row r="82" spans="1:16" ht="15" customHeight="1">
      <c r="A82" s="207" t="s">
        <v>143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97"/>
    </row>
    <row r="83" spans="1:16" ht="15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97"/>
    </row>
    <row r="84" spans="1:16" ht="15" customHeight="1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97"/>
    </row>
    <row r="85" spans="1:16" ht="15" customHeight="1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97"/>
    </row>
    <row r="86" spans="1:16" ht="15" customHeight="1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97"/>
    </row>
    <row r="87" spans="1:16" ht="36" customHeight="1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97"/>
    </row>
    <row r="88" spans="1:16" ht="7.5" customHeight="1">
      <c r="A88" s="283"/>
      <c r="B88" s="283"/>
      <c r="C88" s="283"/>
      <c r="D88" s="283"/>
      <c r="E88" s="283"/>
      <c r="F88" s="283"/>
      <c r="G88" s="283"/>
      <c r="H88" s="283"/>
      <c r="I88" s="283"/>
      <c r="J88" s="115"/>
      <c r="K88" s="115"/>
      <c r="L88" s="115"/>
      <c r="M88" s="115"/>
      <c r="N88" s="115"/>
      <c r="O88" s="115"/>
      <c r="P88" s="97"/>
    </row>
    <row r="89" spans="1:15" ht="15" customHeight="1">
      <c r="A89" s="85" t="s">
        <v>144</v>
      </c>
      <c r="B89" s="60"/>
      <c r="C89" s="115"/>
      <c r="D89" s="115"/>
      <c r="E89" s="115"/>
      <c r="F89" s="115"/>
      <c r="G89" s="115"/>
      <c r="H89" s="115"/>
      <c r="I89" s="115"/>
      <c r="J89" s="115"/>
      <c r="K89" s="61"/>
      <c r="L89" s="61"/>
      <c r="M89" s="61"/>
      <c r="N89" s="61"/>
      <c r="O89" s="61"/>
    </row>
    <row r="90" spans="1:21" s="99" customFormat="1" ht="19.5" customHeight="1">
      <c r="A90" s="58" t="s">
        <v>49</v>
      </c>
      <c r="B90" s="257"/>
      <c r="C90" s="257"/>
      <c r="D90" s="257"/>
      <c r="E90" s="257"/>
      <c r="F90" s="131" t="s">
        <v>164</v>
      </c>
      <c r="G90" s="223"/>
      <c r="H90" s="223"/>
      <c r="I90" s="58" t="s">
        <v>165</v>
      </c>
      <c r="J90" s="223"/>
      <c r="K90" s="223"/>
      <c r="M90" s="132" t="s">
        <v>166</v>
      </c>
      <c r="N90" s="220"/>
      <c r="O90" s="220"/>
      <c r="P90" s="79"/>
      <c r="R90" s="86"/>
      <c r="S90" s="86"/>
      <c r="T90" s="86"/>
      <c r="U90" s="86"/>
    </row>
    <row r="91" spans="1:15" ht="15" customHeight="1">
      <c r="A91" s="61" t="s">
        <v>133</v>
      </c>
      <c r="B91" s="60"/>
      <c r="C91" s="115"/>
      <c r="D91" s="115"/>
      <c r="E91" s="115"/>
      <c r="F91" s="115"/>
      <c r="G91" s="115"/>
      <c r="H91" s="115"/>
      <c r="I91" s="115"/>
      <c r="J91" s="115"/>
      <c r="K91" s="61"/>
      <c r="L91" s="61"/>
      <c r="M91" s="61"/>
      <c r="N91" s="61"/>
      <c r="O91" s="61"/>
    </row>
    <row r="92" spans="1:15" ht="15" customHeight="1">
      <c r="A92" s="253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</row>
    <row r="93" spans="1:15" ht="15" customHeight="1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</row>
    <row r="94" spans="1:15" ht="7.5" customHeight="1">
      <c r="A94" s="61"/>
      <c r="B94" s="60"/>
      <c r="C94" s="115"/>
      <c r="D94" s="115"/>
      <c r="E94" s="115"/>
      <c r="F94" s="115"/>
      <c r="G94" s="115"/>
      <c r="H94" s="115"/>
      <c r="I94" s="115"/>
      <c r="J94" s="115"/>
      <c r="K94" s="61"/>
      <c r="L94" s="61"/>
      <c r="M94" s="61"/>
      <c r="N94" s="61"/>
      <c r="O94" s="61"/>
    </row>
    <row r="95" spans="1:15" s="99" customFormat="1" ht="15" customHeight="1">
      <c r="A95" s="75" t="s">
        <v>145</v>
      </c>
      <c r="B95" s="79"/>
      <c r="C95" s="79"/>
      <c r="E95" s="58" t="s">
        <v>115</v>
      </c>
      <c r="F95" s="220"/>
      <c r="G95" s="220"/>
      <c r="H95" s="79" t="s">
        <v>46</v>
      </c>
      <c r="I95" s="252" t="s">
        <v>134</v>
      </c>
      <c r="J95" s="252"/>
      <c r="K95" s="258"/>
      <c r="L95" s="258"/>
      <c r="M95" s="79"/>
      <c r="N95" s="79"/>
      <c r="O95" s="79"/>
    </row>
    <row r="96" spans="1:15" ht="15" customHeight="1">
      <c r="A96" s="61" t="s">
        <v>100</v>
      </c>
      <c r="B96" s="60"/>
      <c r="C96" s="115"/>
      <c r="D96" s="115"/>
      <c r="E96" s="115"/>
      <c r="F96" s="115"/>
      <c r="G96" s="115"/>
      <c r="H96" s="115"/>
      <c r="I96" s="115"/>
      <c r="J96" s="115"/>
      <c r="K96" s="61"/>
      <c r="L96" s="61"/>
      <c r="M96" s="61"/>
      <c r="N96" s="61"/>
      <c r="O96" s="61"/>
    </row>
    <row r="97" spans="1:15" ht="15" customHeight="1">
      <c r="A97" s="253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</row>
    <row r="98" spans="1:15" ht="15" customHeight="1">
      <c r="A98" s="253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</row>
    <row r="99" spans="1:15" ht="15" customHeight="1">
      <c r="A99" s="221" t="s">
        <v>124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</row>
    <row r="100" spans="1:15" ht="15" customHeight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</row>
    <row r="101" spans="1:15" ht="15" customHeight="1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</row>
    <row r="102" spans="1:15" ht="15" customHeight="1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</row>
    <row r="103" spans="1:15" ht="7.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1:15" ht="15" customHeight="1">
      <c r="A104" s="207" t="s">
        <v>146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</row>
    <row r="105" spans="1:15" ht="15" customHeight="1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</row>
    <row r="106" spans="1:15" ht="15" customHeight="1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</row>
    <row r="107" spans="1:15" ht="15" customHeight="1">
      <c r="A107" s="253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</row>
    <row r="108" spans="1:15" ht="15" customHeight="1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</row>
    <row r="109" spans="1:15" ht="15" customHeight="1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</row>
    <row r="110" spans="1:15" ht="7.5" customHeight="1">
      <c r="A110" s="59"/>
      <c r="B110" s="5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1:15" ht="15" customHeight="1">
      <c r="A111" s="85" t="s">
        <v>106</v>
      </c>
      <c r="B111" s="61"/>
      <c r="C111" s="61"/>
      <c r="D111" s="115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ht="19.5" customHeight="1">
      <c r="A112" s="237" t="s">
        <v>47</v>
      </c>
      <c r="B112" s="237"/>
      <c r="C112" s="201"/>
      <c r="D112" s="201"/>
      <c r="E112" s="201"/>
      <c r="F112" s="144" t="s">
        <v>13</v>
      </c>
      <c r="G112" s="193"/>
      <c r="H112" s="193"/>
      <c r="I112" s="144" t="s">
        <v>44</v>
      </c>
      <c r="J112" s="193"/>
      <c r="K112" s="193"/>
      <c r="L112" s="144" t="s">
        <v>43</v>
      </c>
      <c r="M112" s="185"/>
      <c r="N112" s="128" t="s">
        <v>14</v>
      </c>
      <c r="O112" s="165"/>
    </row>
    <row r="113" spans="1:15" ht="7.5" customHeight="1">
      <c r="A113" s="61"/>
      <c r="B113" s="61"/>
      <c r="C113" s="124"/>
      <c r="D113" s="124"/>
      <c r="E113" s="61"/>
      <c r="F113" s="126"/>
      <c r="G113" s="126"/>
      <c r="H113" s="115"/>
      <c r="I113" s="126"/>
      <c r="J113" s="124"/>
      <c r="K113" s="61"/>
      <c r="L113" s="61"/>
      <c r="M113" s="61"/>
      <c r="N113" s="61"/>
      <c r="O113" s="61"/>
    </row>
    <row r="114" spans="1:15" ht="19.5" customHeight="1">
      <c r="A114" s="61"/>
      <c r="B114" s="128" t="s">
        <v>48</v>
      </c>
      <c r="C114" s="201"/>
      <c r="D114" s="201"/>
      <c r="E114" s="128" t="s">
        <v>109</v>
      </c>
      <c r="F114" s="208"/>
      <c r="G114" s="208"/>
      <c r="H114" s="128" t="s">
        <v>12</v>
      </c>
      <c r="I114" s="208"/>
      <c r="J114" s="208"/>
      <c r="K114" s="128" t="s">
        <v>101</v>
      </c>
      <c r="L114" s="193"/>
      <c r="M114" s="193"/>
      <c r="N114" s="193"/>
      <c r="O114" s="193"/>
    </row>
    <row r="115" spans="1:15" ht="7.5" customHeight="1">
      <c r="A115" s="61"/>
      <c r="B115" s="61"/>
      <c r="C115" s="124"/>
      <c r="D115" s="124"/>
      <c r="E115" s="61"/>
      <c r="F115" s="126"/>
      <c r="G115" s="126"/>
      <c r="H115" s="115"/>
      <c r="I115" s="126"/>
      <c r="J115" s="124"/>
      <c r="K115" s="61"/>
      <c r="L115" s="61"/>
      <c r="M115" s="61"/>
      <c r="N115" s="61"/>
      <c r="O115" s="61"/>
    </row>
    <row r="116" spans="1:15" ht="19.5" customHeight="1">
      <c r="A116" s="85" t="s">
        <v>112</v>
      </c>
      <c r="B116" s="82"/>
      <c r="C116" s="125"/>
      <c r="D116" s="125"/>
      <c r="E116" s="103"/>
      <c r="F116" s="126"/>
      <c r="G116" s="125"/>
      <c r="H116" s="103"/>
      <c r="I116" s="125"/>
      <c r="J116" s="124"/>
      <c r="K116" s="61"/>
      <c r="L116" s="61"/>
      <c r="M116" s="61"/>
      <c r="N116" s="61"/>
      <c r="O116" s="61"/>
    </row>
    <row r="117" spans="1:15" ht="19.5" customHeight="1">
      <c r="A117" s="237" t="s">
        <v>47</v>
      </c>
      <c r="B117" s="237"/>
      <c r="C117" s="201"/>
      <c r="D117" s="201"/>
      <c r="E117" s="201"/>
      <c r="F117" s="144" t="s">
        <v>13</v>
      </c>
      <c r="G117" s="193"/>
      <c r="H117" s="193"/>
      <c r="I117" s="144" t="s">
        <v>44</v>
      </c>
      <c r="J117" s="193"/>
      <c r="K117" s="193"/>
      <c r="L117" s="144" t="s">
        <v>43</v>
      </c>
      <c r="M117" s="185"/>
      <c r="N117" s="128" t="s">
        <v>14</v>
      </c>
      <c r="O117" s="163"/>
    </row>
    <row r="118" spans="1:15" ht="7.5" customHeight="1">
      <c r="A118" s="61"/>
      <c r="B118" s="61"/>
      <c r="C118" s="124"/>
      <c r="D118" s="124"/>
      <c r="E118" s="61"/>
      <c r="F118" s="126"/>
      <c r="G118" s="126"/>
      <c r="H118" s="115"/>
      <c r="I118" s="126"/>
      <c r="J118" s="124"/>
      <c r="K118" s="61"/>
      <c r="L118" s="61"/>
      <c r="M118" s="61"/>
      <c r="N118" s="61"/>
      <c r="O118" s="61"/>
    </row>
    <row r="119" spans="1:15" ht="19.5" customHeight="1">
      <c r="A119" s="61"/>
      <c r="B119" s="128" t="s">
        <v>48</v>
      </c>
      <c r="C119" s="201"/>
      <c r="D119" s="201"/>
      <c r="E119" s="128" t="s">
        <v>109</v>
      </c>
      <c r="F119" s="208"/>
      <c r="G119" s="208"/>
      <c r="H119" s="128" t="s">
        <v>12</v>
      </c>
      <c r="I119" s="208"/>
      <c r="J119" s="208"/>
      <c r="K119" s="128" t="s">
        <v>101</v>
      </c>
      <c r="L119" s="193"/>
      <c r="M119" s="193"/>
      <c r="N119" s="193"/>
      <c r="O119" s="193"/>
    </row>
    <row r="120" spans="1:15" ht="7.5" customHeight="1">
      <c r="A120" s="60"/>
      <c r="B120" s="60"/>
      <c r="C120" s="115"/>
      <c r="D120" s="115"/>
      <c r="E120" s="115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ht="19.5" customHeight="1">
      <c r="A121" s="198" t="s">
        <v>107</v>
      </c>
      <c r="B121" s="198"/>
      <c r="C121" s="167"/>
      <c r="D121" s="199"/>
      <c r="E121" s="199"/>
      <c r="F121" s="199"/>
      <c r="G121" s="199"/>
      <c r="H121" s="199"/>
      <c r="I121" s="199"/>
      <c r="J121" s="61"/>
      <c r="K121" s="61"/>
      <c r="L121" s="61"/>
      <c r="M121" s="61"/>
      <c r="N121" s="61"/>
      <c r="O121" s="61"/>
    </row>
    <row r="122" spans="1:15" ht="19.5" customHeight="1">
      <c r="A122" s="177"/>
      <c r="B122" s="167" t="s">
        <v>49</v>
      </c>
      <c r="C122" s="200"/>
      <c r="D122" s="200"/>
      <c r="E122" s="200"/>
      <c r="F122" s="200"/>
      <c r="G122" s="200"/>
      <c r="H122" s="200"/>
      <c r="I122" s="200"/>
      <c r="J122" s="61"/>
      <c r="K122" s="61"/>
      <c r="L122" s="61"/>
      <c r="M122" s="61"/>
      <c r="N122" s="61"/>
      <c r="O122" s="61"/>
    </row>
    <row r="123" ht="7.5" customHeight="1">
      <c r="A123" s="60"/>
    </row>
    <row r="124" spans="1:15" ht="19.5" customHeight="1">
      <c r="A124" s="60"/>
      <c r="B124" s="167" t="s">
        <v>38</v>
      </c>
      <c r="C124" s="200"/>
      <c r="D124" s="200"/>
      <c r="E124" s="200"/>
      <c r="F124" s="200"/>
      <c r="G124" s="200"/>
      <c r="H124" s="128" t="s">
        <v>44</v>
      </c>
      <c r="I124" s="193"/>
      <c r="J124" s="193"/>
      <c r="K124" s="128" t="s">
        <v>43</v>
      </c>
      <c r="L124" s="185"/>
      <c r="M124" s="128" t="s">
        <v>14</v>
      </c>
      <c r="N124" s="163"/>
      <c r="O124" s="61"/>
    </row>
    <row r="125" spans="1:15" ht="7.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2:15" ht="19.5" customHeight="1">
      <c r="B126" s="128" t="s">
        <v>48</v>
      </c>
      <c r="C126" s="201"/>
      <c r="D126" s="201"/>
      <c r="E126" s="128" t="s">
        <v>109</v>
      </c>
      <c r="F126" s="208"/>
      <c r="G126" s="208"/>
      <c r="H126" s="128" t="s">
        <v>12</v>
      </c>
      <c r="I126" s="208"/>
      <c r="J126" s="208"/>
      <c r="K126" s="93" t="s">
        <v>113</v>
      </c>
      <c r="L126" s="193"/>
      <c r="M126" s="193"/>
      <c r="N126" s="193"/>
      <c r="O126" s="193"/>
    </row>
    <row r="127" spans="1:15" ht="7.5" customHeight="1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1:15" ht="15" customHeight="1">
      <c r="A128" s="85" t="s">
        <v>147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1:15" ht="7.5" customHeight="1">
      <c r="A129" s="85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1:15" ht="15" customHeight="1">
      <c r="A130" s="219" t="s">
        <v>125</v>
      </c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</row>
    <row r="131" spans="1:15" ht="15" customHeight="1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</row>
    <row r="132" spans="1:15" ht="7.5" customHeight="1">
      <c r="A132" s="8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1:15" ht="19.5" customHeight="1">
      <c r="A133" s="237" t="s">
        <v>148</v>
      </c>
      <c r="B133" s="276"/>
      <c r="C133" s="276"/>
      <c r="D133" s="276"/>
      <c r="E133" s="201"/>
      <c r="F133" s="201"/>
      <c r="G133" s="201"/>
      <c r="H133" s="201"/>
      <c r="I133" s="61"/>
      <c r="J133" s="61"/>
      <c r="K133" s="61"/>
      <c r="L133" s="61"/>
      <c r="M133" s="61"/>
      <c r="N133" s="61"/>
      <c r="O133" s="61"/>
    </row>
    <row r="134" spans="1:15" ht="7.5" customHeight="1">
      <c r="A134" s="61"/>
      <c r="B134" s="61"/>
      <c r="C134" s="61"/>
      <c r="D134" s="61"/>
      <c r="E134" s="61"/>
      <c r="F134" s="61"/>
      <c r="H134" s="115"/>
      <c r="I134" s="61"/>
      <c r="J134" s="61"/>
      <c r="K134" s="61"/>
      <c r="L134" s="61"/>
      <c r="M134" s="61"/>
      <c r="N134" s="61"/>
      <c r="O134" s="61"/>
    </row>
    <row r="135" spans="1:15" ht="19.5" customHeight="1">
      <c r="A135" s="237" t="s">
        <v>90</v>
      </c>
      <c r="B135" s="276"/>
      <c r="C135" s="276"/>
      <c r="D135" s="276"/>
      <c r="E135" s="166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1:15" ht="15" customHeight="1" thickBot="1">
      <c r="A136" s="178"/>
      <c r="B136" s="178"/>
      <c r="C136" s="179"/>
      <c r="D136" s="180"/>
      <c r="E136" s="180"/>
      <c r="F136" s="180"/>
      <c r="G136" s="180"/>
      <c r="H136" s="180"/>
      <c r="I136" s="181"/>
      <c r="J136" s="179"/>
      <c r="K136" s="179"/>
      <c r="L136" s="179"/>
      <c r="M136" s="179"/>
      <c r="N136" s="179"/>
      <c r="O136" s="179"/>
    </row>
    <row r="137" spans="1:15" ht="7.5" customHeight="1">
      <c r="A137" s="182"/>
      <c r="B137" s="182"/>
      <c r="C137" s="183"/>
      <c r="D137" s="121"/>
      <c r="E137" s="121"/>
      <c r="F137" s="121"/>
      <c r="G137" s="121"/>
      <c r="H137" s="121"/>
      <c r="I137" s="184"/>
      <c r="J137" s="183"/>
      <c r="K137" s="183"/>
      <c r="L137" s="183"/>
      <c r="M137" s="183"/>
      <c r="N137" s="183"/>
      <c r="O137" s="183"/>
    </row>
    <row r="138" spans="1:13" s="168" customFormat="1" ht="13.5">
      <c r="A138" s="205" t="s">
        <v>154</v>
      </c>
      <c r="B138" s="205"/>
      <c r="C138" s="205"/>
      <c r="D138" s="205"/>
      <c r="E138" s="205"/>
      <c r="F138" s="2"/>
      <c r="G138" s="2"/>
      <c r="H138" s="2"/>
      <c r="I138" s="2"/>
      <c r="J138" s="2"/>
      <c r="K138" s="2"/>
      <c r="L138" s="2"/>
      <c r="M138" s="2"/>
    </row>
    <row r="139" spans="2:13" s="168" customFormat="1" ht="9" customHeight="1">
      <c r="B139" s="169"/>
      <c r="C139" s="169"/>
      <c r="D139" s="169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168" customFormat="1" ht="13.5" customHeight="1">
      <c r="A140" s="203" t="s">
        <v>169</v>
      </c>
      <c r="B140" s="203"/>
      <c r="C140" s="203"/>
      <c r="D140" s="203"/>
      <c r="E140" s="203"/>
      <c r="F140" s="2"/>
      <c r="G140" s="2"/>
      <c r="H140" s="2"/>
      <c r="I140" s="2"/>
      <c r="J140" s="2"/>
      <c r="K140" s="2"/>
      <c r="L140" s="2"/>
      <c r="M140" s="2"/>
    </row>
    <row r="141" spans="2:13" s="168" customFormat="1" ht="13.5">
      <c r="B141" s="214" t="s">
        <v>113</v>
      </c>
      <c r="C141" s="214"/>
      <c r="D141" s="214"/>
      <c r="E141" s="2"/>
      <c r="F141" s="2"/>
      <c r="G141" s="2"/>
      <c r="H141" s="2"/>
      <c r="I141" s="2"/>
      <c r="J141" s="2"/>
      <c r="K141" s="2"/>
      <c r="L141" s="2"/>
      <c r="M141" s="2"/>
    </row>
    <row r="142" spans="1:13" s="168" customFormat="1" ht="13.5">
      <c r="A142" s="206" t="s">
        <v>155</v>
      </c>
      <c r="B142" s="206"/>
      <c r="C142" s="206"/>
      <c r="D142" s="206"/>
      <c r="E142" s="206"/>
      <c r="F142" s="2"/>
      <c r="G142" s="2"/>
      <c r="H142" s="2"/>
      <c r="I142" s="2"/>
      <c r="J142" s="2"/>
      <c r="K142" s="2"/>
      <c r="L142" s="2"/>
      <c r="M142" s="2"/>
    </row>
    <row r="143" spans="2:13" s="168" customFormat="1" ht="13.5">
      <c r="B143" s="209" t="s">
        <v>156</v>
      </c>
      <c r="C143" s="209"/>
      <c r="D143" s="209"/>
      <c r="E143" s="2"/>
      <c r="F143" s="2"/>
      <c r="G143" s="2"/>
      <c r="H143" s="2"/>
      <c r="I143" s="2"/>
      <c r="J143" s="2"/>
      <c r="K143" s="2"/>
      <c r="L143" s="2"/>
      <c r="M143" s="2"/>
    </row>
    <row r="144" spans="2:20" s="168" customFormat="1" ht="9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T144" s="101"/>
    </row>
    <row r="145" spans="2:19" s="101" customFormat="1" ht="13.5">
      <c r="B145" s="204" t="s">
        <v>157</v>
      </c>
      <c r="C145" s="204"/>
      <c r="D145" s="204"/>
      <c r="E145" s="170"/>
      <c r="F145" s="170"/>
      <c r="G145" s="170"/>
      <c r="R145" s="168"/>
      <c r="S145" s="168"/>
    </row>
    <row r="146" spans="1:19" s="101" customFormat="1" ht="13.5">
      <c r="A146" s="196" t="s">
        <v>163</v>
      </c>
      <c r="B146" s="196"/>
      <c r="C146" s="196"/>
      <c r="D146" s="196"/>
      <c r="E146" s="196"/>
      <c r="F146" s="170"/>
      <c r="G146" s="170"/>
      <c r="R146" s="168"/>
      <c r="S146" s="168"/>
    </row>
    <row r="147" spans="2:19" s="101" customFormat="1" ht="13.5">
      <c r="B147" s="195" t="s">
        <v>158</v>
      </c>
      <c r="C147" s="195"/>
      <c r="D147" s="195"/>
      <c r="E147" s="170"/>
      <c r="F147" s="170"/>
      <c r="G147" s="170"/>
      <c r="R147" s="168"/>
      <c r="S147" s="168"/>
    </row>
    <row r="148" spans="2:19" s="101" customFormat="1" ht="13.5">
      <c r="B148" s="195" t="s">
        <v>99</v>
      </c>
      <c r="C148" s="195"/>
      <c r="D148" s="195"/>
      <c r="E148" s="170"/>
      <c r="F148" s="170"/>
      <c r="G148" s="170"/>
      <c r="R148" s="168"/>
      <c r="S148" s="168"/>
    </row>
    <row r="149" spans="2:19" s="101" customFormat="1" ht="13.5">
      <c r="B149" s="195" t="s">
        <v>159</v>
      </c>
      <c r="C149" s="195"/>
      <c r="D149" s="195"/>
      <c r="E149" s="170"/>
      <c r="F149" s="170"/>
      <c r="G149" s="170"/>
      <c r="R149" s="168"/>
      <c r="S149" s="168"/>
    </row>
    <row r="150" spans="2:19" s="101" customFormat="1" ht="13.5">
      <c r="B150" s="195" t="s">
        <v>160</v>
      </c>
      <c r="C150" s="195"/>
      <c r="D150" s="195"/>
      <c r="E150" s="170"/>
      <c r="F150" s="170"/>
      <c r="G150" s="170"/>
      <c r="R150" s="168"/>
      <c r="S150" s="168"/>
    </row>
    <row r="151" spans="18:19" s="101" customFormat="1" ht="8.25" customHeight="1">
      <c r="R151" s="168"/>
      <c r="S151" s="168"/>
    </row>
    <row r="152" spans="2:19" s="101" customFormat="1" ht="13.5">
      <c r="B152" s="204" t="s">
        <v>161</v>
      </c>
      <c r="C152" s="204"/>
      <c r="D152" s="204"/>
      <c r="E152" s="171"/>
      <c r="G152" s="170"/>
      <c r="R152" s="168"/>
      <c r="S152" s="168"/>
    </row>
    <row r="153" spans="2:19" s="101" customFormat="1" ht="13.5">
      <c r="B153" s="195" t="s">
        <v>158</v>
      </c>
      <c r="C153" s="195"/>
      <c r="D153" s="195"/>
      <c r="E153" s="172"/>
      <c r="G153" s="170"/>
      <c r="R153" s="168"/>
      <c r="S153" s="168"/>
    </row>
    <row r="154" spans="2:19" s="101" customFormat="1" ht="13.5">
      <c r="B154" s="195" t="s">
        <v>99</v>
      </c>
      <c r="C154" s="195"/>
      <c r="D154" s="195"/>
      <c r="E154" s="173"/>
      <c r="F154" s="170"/>
      <c r="R154" s="168"/>
      <c r="S154" s="168"/>
    </row>
    <row r="155" spans="1:19" s="101" customFormat="1" ht="13.5">
      <c r="A155" s="195" t="s">
        <v>162</v>
      </c>
      <c r="B155" s="195"/>
      <c r="C155" s="195"/>
      <c r="D155" s="195"/>
      <c r="E155" s="195"/>
      <c r="F155" s="173"/>
      <c r="G155" s="173"/>
      <c r="R155" s="168"/>
      <c r="S155" s="168"/>
    </row>
    <row r="156" spans="1:20" s="101" customFormat="1" ht="13.5">
      <c r="A156" s="195" t="s">
        <v>170</v>
      </c>
      <c r="B156" s="195"/>
      <c r="C156" s="195"/>
      <c r="D156" s="195"/>
      <c r="E156" s="195"/>
      <c r="F156" s="173"/>
      <c r="G156" s="173"/>
      <c r="R156" s="168"/>
      <c r="S156" s="168"/>
      <c r="T156" s="168"/>
    </row>
    <row r="157" spans="1:15" ht="1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</row>
    <row r="158" spans="1:15" ht="1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</row>
    <row r="159" spans="1:15" ht="1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</row>
    <row r="160" spans="2:15" ht="15" customHeight="1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</row>
    <row r="161" spans="1:15" ht="1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</row>
    <row r="162" spans="1:15" ht="12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</row>
    <row r="163" spans="1:15" ht="12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</row>
    <row r="164" spans="2:15" ht="1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</row>
    <row r="165" spans="2:15" ht="1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</row>
    <row r="166" spans="1:15" ht="12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</row>
    <row r="167" spans="2:15" ht="1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</row>
    <row r="168" spans="2:15" ht="1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</row>
    <row r="169" spans="2:15" ht="1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</row>
    <row r="170" spans="2:10" ht="12">
      <c r="B170" s="100"/>
      <c r="C170" s="100"/>
      <c r="D170" s="100"/>
      <c r="E170" s="100"/>
      <c r="F170" s="100"/>
      <c r="G170" s="100"/>
      <c r="H170" s="100"/>
      <c r="I170" s="100"/>
      <c r="J170" s="100"/>
    </row>
    <row r="171" spans="2:10" ht="12">
      <c r="B171" s="100"/>
      <c r="C171" s="100"/>
      <c r="D171" s="100"/>
      <c r="E171" s="100"/>
      <c r="F171" s="100"/>
      <c r="G171" s="100"/>
      <c r="H171" s="100"/>
      <c r="I171" s="100"/>
      <c r="J171" s="100"/>
    </row>
  </sheetData>
  <sheetProtection/>
  <mergeCells count="148">
    <mergeCell ref="C65:D65"/>
    <mergeCell ref="I114:J114"/>
    <mergeCell ref="J70:K70"/>
    <mergeCell ref="J72:K72"/>
    <mergeCell ref="G72:H72"/>
    <mergeCell ref="K67:K68"/>
    <mergeCell ref="F67:F68"/>
    <mergeCell ref="A101:O102"/>
    <mergeCell ref="A88:I88"/>
    <mergeCell ref="A97:O98"/>
    <mergeCell ref="L46:O46"/>
    <mergeCell ref="M44:O44"/>
    <mergeCell ref="I44:K44"/>
    <mergeCell ref="L34:O34"/>
    <mergeCell ref="A34:B34"/>
    <mergeCell ref="I42:J42"/>
    <mergeCell ref="A18:B18"/>
    <mergeCell ref="J32:K32"/>
    <mergeCell ref="A8:B9"/>
    <mergeCell ref="C40:H40"/>
    <mergeCell ref="C36:E36"/>
    <mergeCell ref="I34:J34"/>
    <mergeCell ref="C34:D34"/>
    <mergeCell ref="F34:G34"/>
    <mergeCell ref="A135:D135"/>
    <mergeCell ref="E133:H133"/>
    <mergeCell ref="A112:B112"/>
    <mergeCell ref="C66:D66"/>
    <mergeCell ref="A76:O80"/>
    <mergeCell ref="C119:D119"/>
    <mergeCell ref="F119:G119"/>
    <mergeCell ref="A133:D133"/>
    <mergeCell ref="G112:H112"/>
    <mergeCell ref="C112:E112"/>
    <mergeCell ref="A1:O1"/>
    <mergeCell ref="A3:O3"/>
    <mergeCell ref="A22:B22"/>
    <mergeCell ref="A4:O4"/>
    <mergeCell ref="B5:C5"/>
    <mergeCell ref="L8:M9"/>
    <mergeCell ref="J8:K9"/>
    <mergeCell ref="A6:O6"/>
    <mergeCell ref="J20:K20"/>
    <mergeCell ref="A2:O2"/>
    <mergeCell ref="G8:G9"/>
    <mergeCell ref="C8:D9"/>
    <mergeCell ref="C26:H26"/>
    <mergeCell ref="L28:O28"/>
    <mergeCell ref="H8:I9"/>
    <mergeCell ref="C22:D22"/>
    <mergeCell ref="E8:F9"/>
    <mergeCell ref="I22:J22"/>
    <mergeCell ref="A74:O75"/>
    <mergeCell ref="A83:O87"/>
    <mergeCell ref="L22:O22"/>
    <mergeCell ref="A24:B24"/>
    <mergeCell ref="A30:B30"/>
    <mergeCell ref="C30:J30"/>
    <mergeCell ref="C32:H32"/>
    <mergeCell ref="J40:K40"/>
    <mergeCell ref="C48:O49"/>
    <mergeCell ref="A52:P52"/>
    <mergeCell ref="I95:J95"/>
    <mergeCell ref="A106:O109"/>
    <mergeCell ref="C63:G63"/>
    <mergeCell ref="F95:G95"/>
    <mergeCell ref="A92:O93"/>
    <mergeCell ref="B90:E90"/>
    <mergeCell ref="K95:L95"/>
    <mergeCell ref="I65:J65"/>
    <mergeCell ref="I66:J66"/>
    <mergeCell ref="I67:J68"/>
    <mergeCell ref="F126:G126"/>
    <mergeCell ref="C114:D114"/>
    <mergeCell ref="L119:O119"/>
    <mergeCell ref="J112:K112"/>
    <mergeCell ref="L114:O114"/>
    <mergeCell ref="J117:K117"/>
    <mergeCell ref="C24:J24"/>
    <mergeCell ref="C20:H20"/>
    <mergeCell ref="I124:J124"/>
    <mergeCell ref="C126:D126"/>
    <mergeCell ref="G70:H70"/>
    <mergeCell ref="I28:J28"/>
    <mergeCell ref="I119:J119"/>
    <mergeCell ref="F114:G114"/>
    <mergeCell ref="A82:O82"/>
    <mergeCell ref="L67:L68"/>
    <mergeCell ref="A28:B28"/>
    <mergeCell ref="F22:G22"/>
    <mergeCell ref="C28:D28"/>
    <mergeCell ref="N8:O9"/>
    <mergeCell ref="G67:G68"/>
    <mergeCell ref="C67:D68"/>
    <mergeCell ref="I63:M63"/>
    <mergeCell ref="A48:B49"/>
    <mergeCell ref="B15:O15"/>
    <mergeCell ref="C18:J18"/>
    <mergeCell ref="J26:K26"/>
    <mergeCell ref="G90:H90"/>
    <mergeCell ref="F54:H54"/>
    <mergeCell ref="I54:J54"/>
    <mergeCell ref="F56:J56"/>
    <mergeCell ref="F57:G57"/>
    <mergeCell ref="F58:G58"/>
    <mergeCell ref="F59:G60"/>
    <mergeCell ref="F28:G28"/>
    <mergeCell ref="J90:K90"/>
    <mergeCell ref="B150:D150"/>
    <mergeCell ref="H59:H60"/>
    <mergeCell ref="I57:J57"/>
    <mergeCell ref="I58:J58"/>
    <mergeCell ref="B141:D141"/>
    <mergeCell ref="I59:J60"/>
    <mergeCell ref="E67:E68"/>
    <mergeCell ref="A130:O131"/>
    <mergeCell ref="N90:O90"/>
    <mergeCell ref="A99:O100"/>
    <mergeCell ref="A138:E138"/>
    <mergeCell ref="A142:E142"/>
    <mergeCell ref="A104:O105"/>
    <mergeCell ref="I126:J126"/>
    <mergeCell ref="A155:E155"/>
    <mergeCell ref="B143:D143"/>
    <mergeCell ref="B145:D145"/>
    <mergeCell ref="B147:D147"/>
    <mergeCell ref="B148:D148"/>
    <mergeCell ref="B149:D149"/>
    <mergeCell ref="C38:O38"/>
    <mergeCell ref="A121:B121"/>
    <mergeCell ref="D121:I121"/>
    <mergeCell ref="C122:I122"/>
    <mergeCell ref="C124:G124"/>
    <mergeCell ref="C117:E117"/>
    <mergeCell ref="A57:E57"/>
    <mergeCell ref="G117:H117"/>
    <mergeCell ref="M67:M68"/>
    <mergeCell ref="A117:B117"/>
    <mergeCell ref="A56:E56"/>
    <mergeCell ref="L126:O126"/>
    <mergeCell ref="K42:O42"/>
    <mergeCell ref="D42:H42"/>
    <mergeCell ref="A156:E156"/>
    <mergeCell ref="A146:E146"/>
    <mergeCell ref="A140:E140"/>
    <mergeCell ref="B152:D152"/>
    <mergeCell ref="B153:D153"/>
    <mergeCell ref="B154:D154"/>
  </mergeCells>
  <dataValidations count="4">
    <dataValidation type="list" allowBlank="1" showInputMessage="1" showErrorMessage="1" sqref="C8:D9">
      <formula1>Q3:Q5</formula1>
    </dataValidation>
    <dataValidation type="list" allowBlank="1" showInputMessage="1" showErrorMessage="1" sqref="C36:E36">
      <formula1>$Q$52:$Q$54</formula1>
    </dataValidation>
    <dataValidation type="list" allowBlank="1" showInputMessage="1" showErrorMessage="1" sqref="C46">
      <formula1>$Q$57:$Q$58</formula1>
    </dataValidation>
    <dataValidation type="list" allowBlank="1" showInputMessage="1" showErrorMessage="1" sqref="G8:G9">
      <formula1>$Q$9:$Q$50</formula1>
    </dataValidation>
  </dataValidations>
  <hyperlinks>
    <hyperlink ref="B143" r:id="rId1" display="asbestos@cabq.gov"/>
  </hyperlinks>
  <printOptions horizontalCentered="1"/>
  <pageMargins left="0.25" right="0.25" top="0.5" bottom="0" header="0" footer="0"/>
  <pageSetup fitToHeight="0" fitToWidth="1" horizontalDpi="600" verticalDpi="600" orientation="portrait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">
      <c r="B3" s="55" t="s">
        <v>89</v>
      </c>
    </row>
    <row r="4" spans="4:6" ht="12.75">
      <c r="D4" s="284" t="s">
        <v>88</v>
      </c>
      <c r="E4" s="284"/>
      <c r="F4" s="284"/>
    </row>
    <row r="5" spans="4:6" ht="12.75">
      <c r="D5" s="53"/>
      <c r="E5" s="53"/>
      <c r="F5" s="53"/>
    </row>
    <row r="6" spans="4:6" ht="12.75">
      <c r="D6" s="53"/>
      <c r="E6" s="53"/>
      <c r="F6" s="53"/>
    </row>
    <row r="7" spans="4:6" ht="12.75">
      <c r="D7" s="53"/>
      <c r="E7" s="53"/>
      <c r="F7" s="53"/>
    </row>
    <row r="8" spans="4:6" ht="12.75">
      <c r="D8" s="53"/>
      <c r="E8" s="53"/>
      <c r="F8" s="53"/>
    </row>
    <row r="9" spans="4:6" ht="12.75">
      <c r="D9" s="53"/>
      <c r="E9" s="53"/>
      <c r="F9" s="53"/>
    </row>
    <row r="10" spans="4:6" ht="12.75">
      <c r="D10" s="53"/>
      <c r="E10" s="53"/>
      <c r="F10" s="53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">
      <c r="A3" s="52"/>
      <c r="B3" s="52"/>
      <c r="C3" s="52"/>
      <c r="D3" s="52"/>
      <c r="E3" s="52" t="s">
        <v>87</v>
      </c>
      <c r="F3" s="52"/>
      <c r="G3" s="285" t="s">
        <v>56</v>
      </c>
      <c r="H3" s="285"/>
      <c r="I3" s="285" t="s">
        <v>59</v>
      </c>
      <c r="J3" s="285"/>
      <c r="K3" s="285" t="s">
        <v>60</v>
      </c>
      <c r="L3" s="285"/>
      <c r="M3" s="285"/>
      <c r="N3" s="285" t="s">
        <v>62</v>
      </c>
      <c r="O3" s="285"/>
      <c r="P3" s="285"/>
      <c r="Q3" s="285"/>
      <c r="R3" s="285"/>
      <c r="S3" s="285" t="s">
        <v>68</v>
      </c>
      <c r="T3" s="285"/>
      <c r="U3" s="285"/>
      <c r="V3" s="285"/>
      <c r="W3" s="285"/>
      <c r="X3" s="285"/>
      <c r="Y3" s="285" t="s">
        <v>75</v>
      </c>
      <c r="Z3" s="285"/>
      <c r="AA3" s="285"/>
      <c r="AB3" s="285"/>
      <c r="AC3" s="285"/>
      <c r="AD3" s="285"/>
      <c r="AE3" s="285"/>
      <c r="AF3" s="285"/>
      <c r="AG3" s="285" t="s">
        <v>26</v>
      </c>
      <c r="AH3" s="285"/>
      <c r="AI3" s="285"/>
      <c r="AJ3" s="285"/>
      <c r="AK3" s="285" t="s">
        <v>27</v>
      </c>
      <c r="AL3" s="285"/>
      <c r="AM3" s="285"/>
      <c r="AN3" s="285"/>
      <c r="AO3" s="285" t="s">
        <v>28</v>
      </c>
      <c r="AP3" s="285"/>
      <c r="AQ3" s="285"/>
      <c r="AR3" s="285"/>
      <c r="AS3" s="52"/>
      <c r="AT3" s="52"/>
      <c r="AU3" s="52"/>
      <c r="AV3" s="52"/>
      <c r="AW3" s="52"/>
    </row>
    <row r="4" spans="1:49" ht="12">
      <c r="A4" s="52" t="s">
        <v>50</v>
      </c>
      <c r="B4" s="52" t="s">
        <v>51</v>
      </c>
      <c r="C4" s="52" t="s">
        <v>52</v>
      </c>
      <c r="D4" s="52" t="s">
        <v>53</v>
      </c>
      <c r="E4" s="52" t="s">
        <v>54</v>
      </c>
      <c r="F4" s="52" t="s">
        <v>55</v>
      </c>
      <c r="G4" s="52" t="s">
        <v>57</v>
      </c>
      <c r="H4" s="52" t="s">
        <v>58</v>
      </c>
      <c r="I4" s="52" t="s">
        <v>57</v>
      </c>
      <c r="J4" s="52" t="s">
        <v>58</v>
      </c>
      <c r="K4" s="52" t="s">
        <v>57</v>
      </c>
      <c r="L4" s="52" t="s">
        <v>58</v>
      </c>
      <c r="M4" s="52" t="s">
        <v>61</v>
      </c>
      <c r="N4" s="52" t="s">
        <v>65</v>
      </c>
      <c r="O4" s="52" t="s">
        <v>63</v>
      </c>
      <c r="P4" s="52" t="s">
        <v>64</v>
      </c>
      <c r="Q4" s="52" t="s">
        <v>66</v>
      </c>
      <c r="R4" s="52" t="s">
        <v>67</v>
      </c>
      <c r="S4" s="52" t="s">
        <v>69</v>
      </c>
      <c r="T4" s="52" t="s">
        <v>70</v>
      </c>
      <c r="U4" s="52" t="s">
        <v>71</v>
      </c>
      <c r="V4" s="52" t="s">
        <v>72</v>
      </c>
      <c r="W4" s="52" t="s">
        <v>73</v>
      </c>
      <c r="X4" s="52" t="s">
        <v>74</v>
      </c>
      <c r="Y4" s="52" t="s">
        <v>65</v>
      </c>
      <c r="Z4" s="52" t="s">
        <v>63</v>
      </c>
      <c r="AA4" s="52" t="s">
        <v>64</v>
      </c>
      <c r="AB4" s="52" t="s">
        <v>66</v>
      </c>
      <c r="AC4" s="52" t="s">
        <v>67</v>
      </c>
      <c r="AD4" s="52" t="s">
        <v>39</v>
      </c>
      <c r="AE4" s="52" t="s">
        <v>76</v>
      </c>
      <c r="AF4" s="52" t="s">
        <v>77</v>
      </c>
      <c r="AG4" s="52" t="s">
        <v>78</v>
      </c>
      <c r="AH4" s="52" t="s">
        <v>79</v>
      </c>
      <c r="AI4" s="52" t="s">
        <v>80</v>
      </c>
      <c r="AJ4" s="52" t="s">
        <v>81</v>
      </c>
      <c r="AK4" s="52" t="s">
        <v>78</v>
      </c>
      <c r="AL4" s="52" t="s">
        <v>79</v>
      </c>
      <c r="AM4" s="52" t="s">
        <v>80</v>
      </c>
      <c r="AN4" s="52" t="s">
        <v>81</v>
      </c>
      <c r="AO4" s="52" t="s">
        <v>78</v>
      </c>
      <c r="AP4" s="52" t="s">
        <v>79</v>
      </c>
      <c r="AQ4" s="52" t="s">
        <v>80</v>
      </c>
      <c r="AR4" s="52" t="s">
        <v>81</v>
      </c>
      <c r="AS4" s="52" t="s">
        <v>82</v>
      </c>
      <c r="AT4" s="52" t="s">
        <v>83</v>
      </c>
      <c r="AU4" s="52" t="s">
        <v>84</v>
      </c>
      <c r="AV4" s="52" t="s">
        <v>85</v>
      </c>
      <c r="AW4" s="52" t="s">
        <v>86</v>
      </c>
    </row>
    <row r="5" spans="1:49" ht="12">
      <c r="A5" s="52">
        <f>'NESHAP Asbestos Form'!K9</f>
        <v>0</v>
      </c>
      <c r="B5" s="52" t="e">
        <f>'NESHAP Asbestos Form'!#REF!</f>
        <v>#REF!</v>
      </c>
      <c r="C5" s="52">
        <f>'NESHAP Asbestos Form'!C38</f>
        <v>0</v>
      </c>
      <c r="D5" s="52">
        <f>'NESHAP Asbestos Form'!E40</f>
        <v>0</v>
      </c>
      <c r="E5" s="52">
        <f>'NESHAP Asbestos Form'!C48</f>
        <v>0</v>
      </c>
      <c r="F5" s="52">
        <f>'NESHAP Asbestos Form'!C36</f>
        <v>0</v>
      </c>
      <c r="G5" s="52">
        <f>'NESHAP Asbestos Form'!G70</f>
        <v>0</v>
      </c>
      <c r="H5" s="52">
        <f>'NESHAP Asbestos Form'!J70</f>
        <v>0</v>
      </c>
      <c r="I5" s="54">
        <f>'NESHAP Asbestos Form'!G72</f>
        <v>0</v>
      </c>
      <c r="J5" s="54"/>
      <c r="K5" s="52">
        <f>'NESHAP Asbestos Form'!G72</f>
        <v>0</v>
      </c>
      <c r="L5" s="52">
        <f>'NESHAP Asbestos Form'!J72</f>
        <v>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287" t="s">
        <v>20</v>
      </c>
      <c r="F2" s="287"/>
      <c r="G2" s="287"/>
      <c r="H2" s="287"/>
      <c r="I2" s="287"/>
      <c r="J2" s="287"/>
      <c r="K2" s="287"/>
      <c r="L2" s="287"/>
      <c r="M2" s="287"/>
      <c r="N2" s="287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288" t="s">
        <v>21</v>
      </c>
      <c r="F3" s="288"/>
      <c r="G3" s="288"/>
      <c r="H3" s="288"/>
      <c r="I3" s="288"/>
      <c r="J3" s="288"/>
      <c r="K3" s="288"/>
      <c r="L3" s="288"/>
      <c r="M3" s="288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2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5.75" thickBot="1">
      <c r="A8" s="2"/>
      <c r="B8" s="295" t="s">
        <v>22</v>
      </c>
      <c r="C8" s="295"/>
      <c r="D8" s="295"/>
      <c r="E8" s="295"/>
      <c r="F8" s="296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2.7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23</v>
      </c>
      <c r="D10" s="9"/>
      <c r="E10" s="9"/>
      <c r="F10" s="9"/>
      <c r="G10" s="9"/>
      <c r="H10" s="10"/>
      <c r="I10" s="297" t="s">
        <v>24</v>
      </c>
      <c r="J10" s="7"/>
      <c r="K10" s="8"/>
      <c r="L10" s="11" t="s">
        <v>25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26</v>
      </c>
      <c r="D11" s="15"/>
      <c r="E11" s="14" t="s">
        <v>27</v>
      </c>
      <c r="F11" s="15"/>
      <c r="G11" s="14" t="s">
        <v>28</v>
      </c>
      <c r="H11" s="16"/>
      <c r="I11" s="298"/>
      <c r="J11" s="7"/>
      <c r="K11" s="13"/>
      <c r="L11" s="14" t="s">
        <v>26</v>
      </c>
      <c r="M11" s="15"/>
      <c r="N11" s="14" t="s">
        <v>27</v>
      </c>
      <c r="O11" s="15"/>
      <c r="P11" s="17" t="s">
        <v>28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29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29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30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30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299" t="s">
        <v>31</v>
      </c>
      <c r="C14" s="28"/>
      <c r="D14" s="29"/>
      <c r="E14" s="28"/>
      <c r="F14" s="29"/>
      <c r="G14" s="28"/>
      <c r="H14" s="30"/>
      <c r="I14" s="31"/>
      <c r="J14" s="7"/>
      <c r="K14" s="292" t="s">
        <v>31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299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293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300"/>
      <c r="C16" s="37"/>
      <c r="D16" s="38"/>
      <c r="E16" s="37"/>
      <c r="F16" s="38"/>
      <c r="G16" s="37"/>
      <c r="H16" s="39"/>
      <c r="I16" s="40"/>
      <c r="J16" s="7"/>
      <c r="K16" s="294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">
      <c r="A17" s="7"/>
      <c r="B17" s="42"/>
      <c r="C17" s="290"/>
      <c r="D17" s="290"/>
      <c r="E17" s="290"/>
      <c r="F17" s="290"/>
      <c r="G17" s="290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291" t="s">
        <v>32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7"/>
      <c r="R18" s="1"/>
      <c r="S18" s="1"/>
      <c r="T18" s="1"/>
      <c r="U18" s="1"/>
      <c r="V18" s="1"/>
    </row>
    <row r="19" spans="1:22" ht="12.7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">
      <c r="A20" s="7"/>
      <c r="B20" s="43"/>
      <c r="C20" s="44" t="s">
        <v>33</v>
      </c>
      <c r="D20" s="45"/>
      <c r="E20" s="45"/>
      <c r="F20" s="45"/>
      <c r="G20" s="46"/>
      <c r="H20" s="7"/>
      <c r="I20" s="7"/>
      <c r="J20" s="7"/>
      <c r="K20" s="43"/>
      <c r="L20" s="47" t="s">
        <v>34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26</v>
      </c>
      <c r="D21" s="15"/>
      <c r="E21" s="14" t="s">
        <v>27</v>
      </c>
      <c r="F21" s="15"/>
      <c r="G21" s="17" t="s">
        <v>28</v>
      </c>
      <c r="H21" s="7"/>
      <c r="I21" s="7"/>
      <c r="J21" s="7"/>
      <c r="K21" s="13"/>
      <c r="L21" s="14" t="s">
        <v>26</v>
      </c>
      <c r="M21" s="15"/>
      <c r="N21" s="14" t="s">
        <v>27</v>
      </c>
      <c r="O21" s="15"/>
      <c r="P21" s="17" t="s">
        <v>28</v>
      </c>
      <c r="Q21" s="7"/>
      <c r="R21" s="1"/>
      <c r="S21" s="1"/>
      <c r="T21" s="1"/>
      <c r="U21" s="1"/>
      <c r="V21" s="1"/>
    </row>
    <row r="22" spans="1:22" ht="12">
      <c r="A22" s="7"/>
      <c r="B22" s="18" t="s">
        <v>29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29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">
      <c r="A23" s="7"/>
      <c r="B23" s="24" t="s">
        <v>30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30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">
      <c r="A24" s="7"/>
      <c r="B24" s="292" t="s">
        <v>31</v>
      </c>
      <c r="C24" s="28"/>
      <c r="D24" s="29"/>
      <c r="E24" s="28"/>
      <c r="F24" s="29"/>
      <c r="G24" s="32"/>
      <c r="H24" s="7"/>
      <c r="I24" s="7"/>
      <c r="J24" s="7"/>
      <c r="K24" s="292" t="s">
        <v>31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">
      <c r="A25" s="7"/>
      <c r="B25" s="293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293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2.75" thickBot="1">
      <c r="A26" s="7"/>
      <c r="B26" s="294"/>
      <c r="C26" s="37"/>
      <c r="D26" s="38"/>
      <c r="E26" s="37"/>
      <c r="F26" s="38"/>
      <c r="G26" s="41"/>
      <c r="H26" s="7"/>
      <c r="I26" s="7"/>
      <c r="J26" s="7"/>
      <c r="K26" s="294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B24:B26"/>
    <mergeCell ref="K24:K26"/>
    <mergeCell ref="B8:F8"/>
    <mergeCell ref="I10:I11"/>
    <mergeCell ref="B14:B16"/>
    <mergeCell ref="K14:K16"/>
    <mergeCell ref="A1:Q1"/>
    <mergeCell ref="E2:N2"/>
    <mergeCell ref="E3:M3"/>
    <mergeCell ref="A4:Q4"/>
    <mergeCell ref="C17:G17"/>
    <mergeCell ref="B18:P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Romero, Tony M.</cp:lastModifiedBy>
  <cp:lastPrinted>2021-07-14T16:43:16Z</cp:lastPrinted>
  <dcterms:created xsi:type="dcterms:W3CDTF">1996-10-14T23:33:28Z</dcterms:created>
  <dcterms:modified xsi:type="dcterms:W3CDTF">2023-01-03T21:48:36Z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